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4472\Desktop\"/>
    </mc:Choice>
  </mc:AlternateContent>
  <xr:revisionPtr revIDLastSave="0" documentId="13_ncr:1_{D72BCFC5-6283-419A-81B6-E37075911170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sheet1 (3)" sheetId="4" r:id="rId1"/>
  </sheets>
  <definedNames>
    <definedName name="_xlnm._FilterDatabase" localSheetId="0" hidden="1">'sheet1 (3)'!$A$1:$T$156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7" i="4" l="1"/>
  <c r="P107" i="4" s="1"/>
  <c r="O8" i="4"/>
  <c r="P8" i="4" s="1"/>
  <c r="O7" i="4"/>
  <c r="P7" i="4" s="1"/>
  <c r="O6" i="4"/>
  <c r="P6" i="4" s="1"/>
  <c r="O5" i="4"/>
  <c r="P5" i="4" s="1"/>
  <c r="O4" i="4"/>
  <c r="P4" i="4" s="1"/>
  <c r="O3" i="4"/>
  <c r="P3" i="4" s="1"/>
  <c r="O151" i="4" l="1"/>
  <c r="P151" i="4" s="1"/>
  <c r="O154" i="4"/>
  <c r="P154" i="4" s="1"/>
  <c r="O152" i="4"/>
  <c r="P152" i="4" s="1"/>
  <c r="O149" i="4"/>
  <c r="P149" i="4" s="1"/>
  <c r="O153" i="4"/>
  <c r="P153" i="4" s="1"/>
  <c r="O145" i="4"/>
  <c r="P145" i="4" s="1"/>
  <c r="O143" i="4"/>
  <c r="P143" i="4" s="1"/>
  <c r="O144" i="4"/>
  <c r="P144" i="4" s="1"/>
  <c r="O146" i="4"/>
  <c r="P146" i="4" s="1"/>
  <c r="O140" i="4"/>
  <c r="P140" i="4" s="1"/>
  <c r="O142" i="4"/>
  <c r="P142" i="4" s="1"/>
  <c r="O156" i="4"/>
  <c r="P156" i="4" s="1"/>
  <c r="O141" i="4"/>
  <c r="P141" i="4" s="1"/>
  <c r="O148" i="4"/>
  <c r="P148" i="4" s="1"/>
  <c r="O150" i="4"/>
  <c r="P150" i="4" s="1"/>
  <c r="O147" i="4"/>
  <c r="P147" i="4" s="1"/>
  <c r="O129" i="4"/>
  <c r="P129" i="4" s="1"/>
  <c r="O139" i="4"/>
  <c r="P139" i="4" s="1"/>
  <c r="O137" i="4"/>
  <c r="P137" i="4" s="1"/>
  <c r="O132" i="4"/>
  <c r="P132" i="4" s="1"/>
  <c r="O135" i="4"/>
  <c r="P135" i="4" s="1"/>
  <c r="O131" i="4"/>
  <c r="P131" i="4" s="1"/>
  <c r="O134" i="4"/>
  <c r="P134" i="4" s="1"/>
  <c r="O120" i="4"/>
  <c r="P120" i="4" s="1"/>
  <c r="O126" i="4"/>
  <c r="P126" i="4" s="1"/>
  <c r="O133" i="4"/>
  <c r="P133" i="4" s="1"/>
  <c r="O128" i="4"/>
  <c r="P128" i="4" s="1"/>
  <c r="O118" i="4"/>
  <c r="P118" i="4" s="1"/>
  <c r="O125" i="4"/>
  <c r="P125" i="4" s="1"/>
  <c r="O138" i="4"/>
  <c r="P138" i="4" s="1"/>
  <c r="O127" i="4"/>
  <c r="P127" i="4" s="1"/>
  <c r="O136" i="4"/>
  <c r="P136" i="4" s="1"/>
  <c r="O130" i="4"/>
  <c r="P130" i="4" s="1"/>
  <c r="O116" i="4"/>
  <c r="P116" i="4" s="1"/>
  <c r="O113" i="4"/>
  <c r="P113" i="4" s="1"/>
  <c r="O122" i="4"/>
  <c r="P122" i="4" s="1"/>
  <c r="O124" i="4"/>
  <c r="P124" i="4" s="1"/>
  <c r="O119" i="4"/>
  <c r="P119" i="4" s="1"/>
  <c r="O114" i="4"/>
  <c r="P114" i="4" s="1"/>
  <c r="O102" i="4"/>
  <c r="P102" i="4" s="1"/>
  <c r="O99" i="4"/>
  <c r="P99" i="4" s="1"/>
  <c r="O91" i="4"/>
  <c r="P91" i="4" s="1"/>
  <c r="O97" i="4"/>
  <c r="P97" i="4" s="1"/>
  <c r="O115" i="4"/>
  <c r="P115" i="4" s="1"/>
  <c r="O117" i="4"/>
  <c r="P117" i="4" s="1"/>
  <c r="O109" i="4"/>
  <c r="P109" i="4" s="1"/>
  <c r="O100" i="4"/>
  <c r="P100" i="4" s="1"/>
  <c r="O123" i="4"/>
  <c r="P123" i="4" s="1"/>
  <c r="O95" i="4"/>
  <c r="P95" i="4" s="1"/>
  <c r="O110" i="4"/>
  <c r="P110" i="4" s="1"/>
  <c r="O101" i="4"/>
  <c r="P101" i="4" s="1"/>
  <c r="O105" i="4"/>
  <c r="P105" i="4" s="1"/>
  <c r="O85" i="4"/>
  <c r="P85" i="4" s="1"/>
  <c r="O104" i="4"/>
  <c r="P104" i="4" s="1"/>
  <c r="O108" i="4"/>
  <c r="P108" i="4" s="1"/>
  <c r="O112" i="4"/>
  <c r="P112" i="4" s="1"/>
  <c r="O93" i="4"/>
  <c r="P93" i="4" s="1"/>
  <c r="O77" i="4"/>
  <c r="P77" i="4" s="1"/>
  <c r="O96" i="4"/>
  <c r="P96" i="4" s="1"/>
  <c r="O94" i="4"/>
  <c r="P94" i="4" s="1"/>
  <c r="O155" i="4"/>
  <c r="P155" i="4" s="1"/>
  <c r="O111" i="4"/>
  <c r="P111" i="4" s="1"/>
  <c r="O121" i="4"/>
  <c r="P121" i="4" s="1"/>
  <c r="O90" i="4"/>
  <c r="P90" i="4" s="1"/>
  <c r="O73" i="4"/>
  <c r="P73" i="4" s="1"/>
  <c r="O83" i="4"/>
  <c r="P83" i="4" s="1"/>
  <c r="O89" i="4"/>
  <c r="P89" i="4" s="1"/>
  <c r="O87" i="4"/>
  <c r="P87" i="4" s="1"/>
  <c r="O74" i="4"/>
  <c r="P74" i="4" s="1"/>
  <c r="O98" i="4"/>
  <c r="P98" i="4" s="1"/>
  <c r="O103" i="4"/>
  <c r="P103" i="4" s="1"/>
  <c r="O70" i="4"/>
  <c r="P70" i="4" s="1"/>
  <c r="O76" i="4"/>
  <c r="P76" i="4" s="1"/>
  <c r="O88" i="4"/>
  <c r="P88" i="4" s="1"/>
  <c r="O72" i="4"/>
  <c r="P72" i="4" s="1"/>
  <c r="O65" i="4"/>
  <c r="P65" i="4" s="1"/>
  <c r="O71" i="4"/>
  <c r="P71" i="4" s="1"/>
  <c r="O106" i="4"/>
  <c r="P106" i="4" s="1"/>
  <c r="O80" i="4"/>
  <c r="P80" i="4" s="1"/>
  <c r="O86" i="4"/>
  <c r="P86" i="4" s="1"/>
  <c r="O57" i="4"/>
  <c r="P57" i="4" s="1"/>
  <c r="O92" i="4"/>
  <c r="P92" i="4" s="1"/>
  <c r="O81" i="4"/>
  <c r="P81" i="4" s="1"/>
  <c r="O82" i="4"/>
  <c r="P82" i="4" s="1"/>
  <c r="O68" i="4"/>
  <c r="P68" i="4" s="1"/>
  <c r="O63" i="4"/>
  <c r="P63" i="4" s="1"/>
  <c r="O75" i="4"/>
  <c r="P75" i="4" s="1"/>
  <c r="O78" i="4"/>
  <c r="P78" i="4" s="1"/>
  <c r="O62" i="4"/>
  <c r="P62" i="4" s="1"/>
  <c r="O55" i="4"/>
  <c r="P55" i="4" s="1"/>
  <c r="O84" i="4"/>
  <c r="P84" i="4" s="1"/>
  <c r="O64" i="4"/>
  <c r="P64" i="4" s="1"/>
  <c r="O67" i="4"/>
  <c r="P67" i="4" s="1"/>
  <c r="O79" i="4"/>
  <c r="P79" i="4" s="1"/>
  <c r="O39" i="4"/>
  <c r="P39" i="4" s="1"/>
  <c r="O66" i="4"/>
  <c r="P66" i="4" s="1"/>
  <c r="O60" i="4"/>
  <c r="P60" i="4" s="1"/>
  <c r="O44" i="4"/>
  <c r="P44" i="4" s="1"/>
  <c r="O58" i="4"/>
  <c r="P58" i="4" s="1"/>
  <c r="O61" i="4"/>
  <c r="P61" i="4" s="1"/>
  <c r="O47" i="4"/>
  <c r="P47" i="4" s="1"/>
  <c r="O50" i="4"/>
  <c r="P50" i="4" s="1"/>
  <c r="O52" i="4"/>
  <c r="P52" i="4" s="1"/>
  <c r="O56" i="4"/>
  <c r="P56" i="4" s="1"/>
  <c r="O43" i="4"/>
  <c r="P43" i="4" s="1"/>
  <c r="O46" i="4"/>
  <c r="P46" i="4" s="1"/>
  <c r="O51" i="4"/>
  <c r="P51" i="4" s="1"/>
  <c r="O59" i="4"/>
  <c r="P59" i="4" s="1"/>
  <c r="O54" i="4"/>
  <c r="P54" i="4" s="1"/>
  <c r="O69" i="4"/>
  <c r="P69" i="4" s="1"/>
  <c r="O33" i="4"/>
  <c r="P33" i="4" s="1"/>
  <c r="O41" i="4"/>
  <c r="P41" i="4" s="1"/>
  <c r="O37" i="4"/>
  <c r="P37" i="4" s="1"/>
  <c r="O53" i="4"/>
  <c r="P53" i="4" s="1"/>
  <c r="O35" i="4"/>
  <c r="P35" i="4" s="1"/>
  <c r="O38" i="4"/>
  <c r="P38" i="4" s="1"/>
  <c r="O31" i="4"/>
  <c r="P31" i="4" s="1"/>
  <c r="O29" i="4"/>
  <c r="P29" i="4" s="1"/>
  <c r="O48" i="4"/>
  <c r="P48" i="4" s="1"/>
  <c r="O49" i="4"/>
  <c r="P49" i="4" s="1"/>
  <c r="O25" i="4"/>
  <c r="P25" i="4" s="1"/>
  <c r="O22" i="4"/>
  <c r="P22" i="4" s="1"/>
  <c r="O24" i="4"/>
  <c r="P24" i="4" s="1"/>
  <c r="O28" i="4"/>
  <c r="P28" i="4" s="1"/>
  <c r="O27" i="4"/>
  <c r="P27" i="4" s="1"/>
  <c r="O32" i="4"/>
  <c r="P32" i="4" s="1"/>
  <c r="O40" i="4"/>
  <c r="P40" i="4" s="1"/>
  <c r="O42" i="4"/>
  <c r="P42" i="4" s="1"/>
  <c r="O30" i="4"/>
  <c r="P30" i="4" s="1"/>
  <c r="O45" i="4"/>
  <c r="P45" i="4" s="1"/>
  <c r="O21" i="4"/>
  <c r="P21" i="4" s="1"/>
  <c r="O17" i="4"/>
  <c r="P17" i="4" s="1"/>
  <c r="O23" i="4"/>
  <c r="P23" i="4" s="1"/>
  <c r="O36" i="4"/>
  <c r="P36" i="4" s="1"/>
  <c r="O14" i="4"/>
  <c r="P14" i="4" s="1"/>
  <c r="O19" i="4"/>
  <c r="P19" i="4" s="1"/>
  <c r="O26" i="4"/>
  <c r="P26" i="4" s="1"/>
  <c r="O20" i="4"/>
  <c r="P20" i="4" s="1"/>
  <c r="O18" i="4"/>
  <c r="P18" i="4" s="1"/>
  <c r="O34" i="4"/>
  <c r="P34" i="4" s="1"/>
  <c r="O16" i="4"/>
  <c r="P16" i="4" s="1"/>
  <c r="O15" i="4"/>
  <c r="P15" i="4" s="1"/>
  <c r="O13" i="4"/>
  <c r="P13" i="4" s="1"/>
  <c r="O11" i="4"/>
  <c r="P11" i="4" s="1"/>
  <c r="O12" i="4"/>
  <c r="P12" i="4" s="1"/>
  <c r="O10" i="4"/>
  <c r="P10" i="4" s="1"/>
  <c r="O9" i="4"/>
  <c r="P9" i="4" s="1"/>
</calcChain>
</file>

<file path=xl/sharedStrings.xml><?xml version="1.0" encoding="utf-8"?>
<sst xmlns="http://schemas.openxmlformats.org/spreadsheetml/2006/main" count="1886" uniqueCount="357">
  <si>
    <t>院系所码</t>
  </si>
  <si>
    <t>院系所</t>
  </si>
  <si>
    <t>专业代码</t>
  </si>
  <si>
    <t>专业名称</t>
  </si>
  <si>
    <t>研究方向码</t>
  </si>
  <si>
    <t>培养方式</t>
  </si>
  <si>
    <t>考生类别</t>
  </si>
  <si>
    <t>考生编号</t>
  </si>
  <si>
    <t>姓名</t>
  </si>
  <si>
    <t>性别</t>
  </si>
  <si>
    <t>初试总分</t>
  </si>
  <si>
    <t>外语听力口语</t>
  </si>
  <si>
    <t>专业测试</t>
  </si>
  <si>
    <t>综合素质面试</t>
  </si>
  <si>
    <t>复试成绩</t>
  </si>
  <si>
    <t>总成绩</t>
  </si>
  <si>
    <t>排名</t>
  </si>
  <si>
    <t>复试结果</t>
  </si>
  <si>
    <t>拟录取意见</t>
  </si>
  <si>
    <t>备注</t>
  </si>
  <si>
    <r>
      <rPr>
        <b/>
        <sz val="12"/>
        <rFont val="宋体"/>
        <family val="3"/>
        <charset val="134"/>
      </rPr>
      <t>全日制</t>
    </r>
    <r>
      <rPr>
        <b/>
        <sz val="12"/>
        <rFont val="Arial"/>
        <family val="2"/>
      </rPr>
      <t>/</t>
    </r>
    <r>
      <rPr>
        <b/>
        <sz val="12"/>
        <rFont val="宋体"/>
        <family val="3"/>
        <charset val="134"/>
      </rPr>
      <t>非全日制</t>
    </r>
  </si>
  <si>
    <t>调剂生/一志愿</t>
  </si>
  <si>
    <t>分值30分</t>
  </si>
  <si>
    <t>分值120分</t>
  </si>
  <si>
    <t>分值100分</t>
  </si>
  <si>
    <t>合格/不合格</t>
  </si>
  <si>
    <r>
      <rPr>
        <b/>
        <sz val="12"/>
        <color theme="1"/>
        <rFont val="宋体"/>
        <family val="3"/>
        <charset val="134"/>
      </rPr>
      <t>拟录取</t>
    </r>
    <r>
      <rPr>
        <b/>
        <sz val="12"/>
        <color theme="1"/>
        <rFont val="Arial"/>
        <family val="2"/>
      </rPr>
      <t>/</t>
    </r>
    <r>
      <rPr>
        <b/>
        <sz val="12"/>
        <color theme="1"/>
        <rFont val="宋体"/>
        <family val="3"/>
        <charset val="134"/>
      </rPr>
      <t>候补录取</t>
    </r>
    <r>
      <rPr>
        <b/>
        <sz val="12"/>
        <color theme="1"/>
        <rFont val="Arial"/>
        <family val="2"/>
      </rPr>
      <t>/</t>
    </r>
    <r>
      <rPr>
        <b/>
        <sz val="12"/>
        <color theme="1"/>
        <rFont val="宋体"/>
        <family val="3"/>
        <charset val="134"/>
      </rPr>
      <t>不录取</t>
    </r>
  </si>
  <si>
    <t>01</t>
  </si>
  <si>
    <r>
      <rPr>
        <b/>
        <sz val="12"/>
        <rFont val="宋体"/>
        <family val="3"/>
        <charset val="134"/>
      </rPr>
      <t>全日制</t>
    </r>
  </si>
  <si>
    <t>一志愿</t>
  </si>
  <si>
    <t>女</t>
  </si>
  <si>
    <t>018</t>
  </si>
  <si>
    <t>045106</t>
  </si>
  <si>
    <t>00</t>
  </si>
  <si>
    <t>104145045106012</t>
  </si>
  <si>
    <t>张芬</t>
  </si>
  <si>
    <t>104145045106002</t>
  </si>
  <si>
    <t>叶浩阳</t>
  </si>
  <si>
    <t>男</t>
  </si>
  <si>
    <t>104145045106035</t>
  </si>
  <si>
    <t>吴素娟</t>
  </si>
  <si>
    <t>104145045106033</t>
  </si>
  <si>
    <t>刘耿鑫</t>
  </si>
  <si>
    <t>104145045106021</t>
  </si>
  <si>
    <t>张静</t>
  </si>
  <si>
    <t>104145045106040</t>
  </si>
  <si>
    <t>李洁</t>
  </si>
  <si>
    <t>070300</t>
  </si>
  <si>
    <t>03</t>
  </si>
  <si>
    <t>104145070300276</t>
  </si>
  <si>
    <t>周恋</t>
  </si>
  <si>
    <t>104145070300173</t>
  </si>
  <si>
    <t>范梓彤</t>
  </si>
  <si>
    <t>104145070300109</t>
  </si>
  <si>
    <t>苏文辉</t>
  </si>
  <si>
    <t>104145070300164</t>
  </si>
  <si>
    <t>王诗馨</t>
  </si>
  <si>
    <t>02</t>
  </si>
  <si>
    <t>104145070300104</t>
  </si>
  <si>
    <t>黄沼君</t>
  </si>
  <si>
    <t>104145070300030</t>
  </si>
  <si>
    <t>王永辉</t>
  </si>
  <si>
    <t>104145070300097</t>
  </si>
  <si>
    <t>彭淇麟</t>
  </si>
  <si>
    <t>104145070300017</t>
  </si>
  <si>
    <t>周星雷</t>
  </si>
  <si>
    <t>104145070300061</t>
  </si>
  <si>
    <t>饶明燕</t>
  </si>
  <si>
    <t>104145070300225</t>
  </si>
  <si>
    <t>陈博文</t>
  </si>
  <si>
    <t>104145070300057</t>
  </si>
  <si>
    <t>刘金祥</t>
  </si>
  <si>
    <t>104145070300115</t>
  </si>
  <si>
    <t>彭涛</t>
  </si>
  <si>
    <t>104145070300003</t>
  </si>
  <si>
    <t>王雨悦</t>
  </si>
  <si>
    <t>104145070300128</t>
  </si>
  <si>
    <t>吴鑫</t>
  </si>
  <si>
    <t>05</t>
  </si>
  <si>
    <t>104145070300026</t>
  </si>
  <si>
    <t>曾宇欣</t>
  </si>
  <si>
    <t>104145070300133</t>
  </si>
  <si>
    <t>徐清龄</t>
  </si>
  <si>
    <t>104145070300153</t>
  </si>
  <si>
    <t>吴雪梅</t>
  </si>
  <si>
    <t>104145070300089</t>
  </si>
  <si>
    <t>王博</t>
  </si>
  <si>
    <t>104145070300140</t>
  </si>
  <si>
    <t>董文杰</t>
  </si>
  <si>
    <t>104145070300278</t>
  </si>
  <si>
    <t>刘权</t>
  </si>
  <si>
    <t>04</t>
  </si>
  <si>
    <t>104145070300021</t>
  </si>
  <si>
    <t>王金刚</t>
  </si>
  <si>
    <t>104145070300022</t>
  </si>
  <si>
    <t>陶奕欣</t>
  </si>
  <si>
    <t>104145070300024</t>
  </si>
  <si>
    <t>钟晓亭</t>
  </si>
  <si>
    <t>104145070300037</t>
  </si>
  <si>
    <t>王文锋</t>
  </si>
  <si>
    <t>104145070300210</t>
  </si>
  <si>
    <t>叶宏彬</t>
  </si>
  <si>
    <t>104145070300025</t>
  </si>
  <si>
    <t>李家辉</t>
  </si>
  <si>
    <t>104145070300032</t>
  </si>
  <si>
    <t>张继华</t>
  </si>
  <si>
    <t>104145070300090</t>
  </si>
  <si>
    <t>钟文峻</t>
  </si>
  <si>
    <t>104145070300107</t>
  </si>
  <si>
    <t>胡茹琴</t>
  </si>
  <si>
    <t>104145070300125</t>
  </si>
  <si>
    <t>肖奕</t>
  </si>
  <si>
    <t>104145070300181</t>
  </si>
  <si>
    <t>张鑫</t>
  </si>
  <si>
    <t>104145070300092</t>
  </si>
  <si>
    <t>许家琳</t>
  </si>
  <si>
    <t>104145070300117</t>
  </si>
  <si>
    <t>吴子墨</t>
  </si>
  <si>
    <t>104145070300129</t>
  </si>
  <si>
    <t>彭可欣</t>
  </si>
  <si>
    <t>104145070300027</t>
  </si>
  <si>
    <t>翟梁根</t>
  </si>
  <si>
    <t>104145070300046</t>
  </si>
  <si>
    <t>余浩东</t>
  </si>
  <si>
    <t>104145070300040</t>
  </si>
  <si>
    <t>游筠晶</t>
  </si>
  <si>
    <t>104145070300162</t>
  </si>
  <si>
    <t>李阳</t>
  </si>
  <si>
    <t>104145070300253</t>
  </si>
  <si>
    <t>栾丹婷</t>
  </si>
  <si>
    <t>104145070300263</t>
  </si>
  <si>
    <t>鲁钰梅</t>
  </si>
  <si>
    <t>104145070300269</t>
  </si>
  <si>
    <t>谭前润</t>
  </si>
  <si>
    <t>104145070300050</t>
  </si>
  <si>
    <t>官家丽</t>
  </si>
  <si>
    <t>104145070300220</t>
  </si>
  <si>
    <t>朱润</t>
  </si>
  <si>
    <t>104145070300217</t>
  </si>
  <si>
    <t>朱可盈</t>
  </si>
  <si>
    <t>104145070300029</t>
  </si>
  <si>
    <t>彭勇</t>
  </si>
  <si>
    <t>104145070300036</t>
  </si>
  <si>
    <t>胡耕巧</t>
  </si>
  <si>
    <t>104145070300147</t>
  </si>
  <si>
    <t>孙一宁</t>
  </si>
  <si>
    <t>104145070300028</t>
  </si>
  <si>
    <t>肖茜</t>
  </si>
  <si>
    <t>104145070300073</t>
  </si>
  <si>
    <t>曹纪宇</t>
  </si>
  <si>
    <t>104145070300102</t>
  </si>
  <si>
    <t>曾霜霜</t>
  </si>
  <si>
    <t>104145070300190</t>
  </si>
  <si>
    <t>黄颖</t>
  </si>
  <si>
    <t>104145070300235</t>
  </si>
  <si>
    <t>潘立智</t>
  </si>
  <si>
    <t>104145070300186</t>
  </si>
  <si>
    <t>江秋香</t>
  </si>
  <si>
    <t>104145070300135</t>
  </si>
  <si>
    <t>李志鹏</t>
  </si>
  <si>
    <t>104145070300172</t>
  </si>
  <si>
    <t>黄子怡</t>
  </si>
  <si>
    <t>104145070300212</t>
  </si>
  <si>
    <t>林子嫣</t>
  </si>
  <si>
    <t>104145070300055</t>
  </si>
  <si>
    <t>龚骏彦</t>
  </si>
  <si>
    <t>104145070300202</t>
  </si>
  <si>
    <t>易金亮</t>
  </si>
  <si>
    <t>104145070300152</t>
  </si>
  <si>
    <t>余荣欣</t>
  </si>
  <si>
    <t>104145070300177</t>
  </si>
  <si>
    <t>徐苗</t>
  </si>
  <si>
    <t>104145070300184</t>
  </si>
  <si>
    <t>余端赛</t>
  </si>
  <si>
    <t>104145070300234</t>
  </si>
  <si>
    <t>邹柏顺</t>
  </si>
  <si>
    <t>104145070300245</t>
  </si>
  <si>
    <t>张媛</t>
  </si>
  <si>
    <t>104145070300045</t>
  </si>
  <si>
    <t>毛文军</t>
  </si>
  <si>
    <t>104145070300146</t>
  </si>
  <si>
    <t>王梦莎</t>
  </si>
  <si>
    <t>104145070300175</t>
  </si>
  <si>
    <t>金雨晴</t>
  </si>
  <si>
    <t>104145070300006</t>
  </si>
  <si>
    <t>叶雪怡</t>
  </si>
  <si>
    <t>104145070300071</t>
  </si>
  <si>
    <t>杨政凯</t>
  </si>
  <si>
    <t>104145070300078</t>
  </si>
  <si>
    <t>胡敏</t>
  </si>
  <si>
    <t>104145070300091</t>
  </si>
  <si>
    <t>罗子依</t>
  </si>
  <si>
    <t>104145070300041</t>
  </si>
  <si>
    <t>曹文强</t>
  </si>
  <si>
    <t>104145070300053</t>
  </si>
  <si>
    <t>柯甜</t>
  </si>
  <si>
    <t>104145070300086</t>
  </si>
  <si>
    <t>吴清婷</t>
  </si>
  <si>
    <t>104145070300111</t>
  </si>
  <si>
    <t>刘水秀</t>
  </si>
  <si>
    <t>104145070300130</t>
  </si>
  <si>
    <t>黄羽萱</t>
  </si>
  <si>
    <t>104145070300127</t>
  </si>
  <si>
    <t>肖扬</t>
  </si>
  <si>
    <t>104145070300059</t>
  </si>
  <si>
    <t>黄俊豪</t>
  </si>
  <si>
    <t>104145070300280</t>
  </si>
  <si>
    <t>刘李媛</t>
  </si>
  <si>
    <t>104145070300138</t>
  </si>
  <si>
    <t>邱丽芳</t>
  </si>
  <si>
    <t>104145070300019</t>
  </si>
  <si>
    <t>熊思梦</t>
  </si>
  <si>
    <t>104145070300099</t>
  </si>
  <si>
    <t>伍旺银</t>
  </si>
  <si>
    <t>104145070300215</t>
  </si>
  <si>
    <t>李咏欣</t>
  </si>
  <si>
    <t>104145070300145</t>
  </si>
  <si>
    <t>张雨</t>
  </si>
  <si>
    <t>104145070300168</t>
  </si>
  <si>
    <t>卜之瑶</t>
  </si>
  <si>
    <t>104145070300197</t>
  </si>
  <si>
    <t>杨正志</t>
  </si>
  <si>
    <t>104145070300023</t>
  </si>
  <si>
    <t>唐延广</t>
  </si>
  <si>
    <t>104145070300221</t>
  </si>
  <si>
    <t>游立扬</t>
  </si>
  <si>
    <t>104145070300016</t>
  </si>
  <si>
    <t>饶强</t>
  </si>
  <si>
    <t>104145070300118</t>
  </si>
  <si>
    <t>匡百灵</t>
  </si>
  <si>
    <t>104145070300124</t>
  </si>
  <si>
    <t>张艺</t>
  </si>
  <si>
    <t>104145070300266</t>
  </si>
  <si>
    <t>邵秀</t>
  </si>
  <si>
    <t>104145070300232</t>
  </si>
  <si>
    <t>李嘉怡</t>
  </si>
  <si>
    <t>104145070300238</t>
  </si>
  <si>
    <t>辛家音</t>
  </si>
  <si>
    <t>104145070300250</t>
  </si>
  <si>
    <t>康敏艳</t>
  </si>
  <si>
    <t>104145070300188</t>
  </si>
  <si>
    <t>庄浩楠</t>
  </si>
  <si>
    <t>104145070300020</t>
  </si>
  <si>
    <t>黄娟菁</t>
  </si>
  <si>
    <t>104145070300042</t>
  </si>
  <si>
    <t>王礼文</t>
  </si>
  <si>
    <t>104145070300060</t>
  </si>
  <si>
    <t>魏宇锋</t>
  </si>
  <si>
    <t>104145070300062</t>
  </si>
  <si>
    <t>陈隆伟</t>
  </si>
  <si>
    <t>104145070300001</t>
  </si>
  <si>
    <t>刘琪琪</t>
  </si>
  <si>
    <t>104145070300014</t>
  </si>
  <si>
    <t>甘海斌</t>
  </si>
  <si>
    <t>104145070300076</t>
  </si>
  <si>
    <t>邹书涵</t>
  </si>
  <si>
    <t>104145070300170</t>
  </si>
  <si>
    <t>王显</t>
  </si>
  <si>
    <t>104145070300222</t>
  </si>
  <si>
    <t>占露</t>
  </si>
  <si>
    <t>104145070300281</t>
  </si>
  <si>
    <t>李玫</t>
  </si>
  <si>
    <t>104145070300098</t>
  </si>
  <si>
    <t>陈伟红</t>
  </si>
  <si>
    <t>104145070300131</t>
  </si>
  <si>
    <t>张琳</t>
  </si>
  <si>
    <t>104145070300038</t>
  </si>
  <si>
    <t>方紫钰</t>
  </si>
  <si>
    <t>104145070300208</t>
  </si>
  <si>
    <t>杨婷</t>
  </si>
  <si>
    <t>104145070300209</t>
  </si>
  <si>
    <t>余凌志</t>
  </si>
  <si>
    <t>104145070300223</t>
  </si>
  <si>
    <t>王昱霁</t>
  </si>
  <si>
    <t>104145070300274</t>
  </si>
  <si>
    <t>李逍</t>
  </si>
  <si>
    <t>104145070300139</t>
  </si>
  <si>
    <t>傅冰</t>
  </si>
  <si>
    <t>104145070300082</t>
  </si>
  <si>
    <t>刘青云</t>
  </si>
  <si>
    <t>104145070300271</t>
  </si>
  <si>
    <t>陈静</t>
  </si>
  <si>
    <t>104145070300110</t>
  </si>
  <si>
    <t>项慧清</t>
  </si>
  <si>
    <t>104145070300218</t>
  </si>
  <si>
    <t>田鹏</t>
  </si>
  <si>
    <t>104145070300160</t>
  </si>
  <si>
    <t>黄洁</t>
  </si>
  <si>
    <t>104145070300180</t>
  </si>
  <si>
    <t>李双</t>
  </si>
  <si>
    <t>104145070300206</t>
  </si>
  <si>
    <t>宋依梦</t>
  </si>
  <si>
    <t>104145070300018</t>
  </si>
  <si>
    <t>吴紫璇</t>
  </si>
  <si>
    <t>104145070300211</t>
  </si>
  <si>
    <t>陈治恒</t>
  </si>
  <si>
    <t>104145070300101</t>
  </si>
  <si>
    <t>晏斯晨</t>
  </si>
  <si>
    <t>104145070300159</t>
  </si>
  <si>
    <t>李世敏</t>
  </si>
  <si>
    <t>104145070300268</t>
  </si>
  <si>
    <t>周炳杉</t>
  </si>
  <si>
    <t>104145070300054</t>
  </si>
  <si>
    <t>周皓莘</t>
  </si>
  <si>
    <t>104145070300176</t>
  </si>
  <si>
    <t>王毓榆</t>
  </si>
  <si>
    <t>104145070300048</t>
  </si>
  <si>
    <t>凌烨轩</t>
  </si>
  <si>
    <t>104145070300275</t>
  </si>
  <si>
    <t>贺文文</t>
  </si>
  <si>
    <t>104145070300120</t>
  </si>
  <si>
    <t>游凉轩</t>
  </si>
  <si>
    <t>104145070300282</t>
  </si>
  <si>
    <t>王国琴</t>
  </si>
  <si>
    <t>104145070300273</t>
  </si>
  <si>
    <t>许婷婷</t>
  </si>
  <si>
    <t>104145070300277</t>
  </si>
  <si>
    <t>李嘉欣</t>
  </si>
  <si>
    <t>104145070300094</t>
  </si>
  <si>
    <t>钟慧</t>
  </si>
  <si>
    <t>104145070300034</t>
  </si>
  <si>
    <t>张宏韬</t>
  </si>
  <si>
    <t>104145070300199</t>
  </si>
  <si>
    <t>张培桂</t>
  </si>
  <si>
    <t>104145070300141</t>
  </si>
  <si>
    <t>吴梦</t>
  </si>
  <si>
    <t>104145070300247</t>
  </si>
  <si>
    <t>贾悦</t>
  </si>
  <si>
    <t>104145070300047</t>
  </si>
  <si>
    <t>吕敬恩</t>
  </si>
  <si>
    <t>104145070300004</t>
  </si>
  <si>
    <t>胡娜娜</t>
  </si>
  <si>
    <t>104145070300195</t>
  </si>
  <si>
    <t>张诚伟</t>
  </si>
  <si>
    <t>104145070300063</t>
  </si>
  <si>
    <t>朱瑞晨</t>
  </si>
  <si>
    <t>104145070300149</t>
  </si>
  <si>
    <t>王肖冉</t>
  </si>
  <si>
    <t>104145070300069</t>
  </si>
  <si>
    <t>廖先优</t>
  </si>
  <si>
    <t>104145070300077</t>
  </si>
  <si>
    <t>池国蔚</t>
  </si>
  <si>
    <t>104145070300085</t>
  </si>
  <si>
    <t>皮南难</t>
  </si>
  <si>
    <t>104145070300165</t>
  </si>
  <si>
    <t>班莲香</t>
  </si>
  <si>
    <t>104145070300239</t>
  </si>
  <si>
    <t>罗凤美</t>
  </si>
  <si>
    <r>
      <rPr>
        <b/>
        <sz val="12"/>
        <rFont val="宋体"/>
        <family val="3"/>
        <charset val="134"/>
      </rPr>
      <t>化学与材料学院</t>
    </r>
  </si>
  <si>
    <r>
      <rPr>
        <b/>
        <sz val="12"/>
        <rFont val="宋体"/>
        <family val="3"/>
        <charset val="134"/>
      </rPr>
      <t>学科教学（化学）</t>
    </r>
  </si>
  <si>
    <r>
      <rPr>
        <b/>
        <sz val="12"/>
        <rFont val="宋体"/>
        <family val="3"/>
        <charset val="134"/>
      </rPr>
      <t>化学</t>
    </r>
  </si>
  <si>
    <t>缺考</t>
  </si>
  <si>
    <t>缺考</t>
    <phoneticPr fontId="20" type="noConversion"/>
  </si>
  <si>
    <t>不合格</t>
    <phoneticPr fontId="20" type="noConversion"/>
  </si>
  <si>
    <t>合格</t>
    <phoneticPr fontId="20" type="noConversion"/>
  </si>
  <si>
    <t>拟录取</t>
    <phoneticPr fontId="20" type="noConversion"/>
  </si>
  <si>
    <t>不录取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</si>
</sst>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0.00_ "/>
    <numFmt numFmtId="178" formatCode="0_ "/>
    <numFmt numFmtId="179" formatCode="0.0_ "/>
  </numFmts>
  <fonts count="22" x14ac:knownFonts="1">
    <font>
      <sz val="10"/>
      <name val="Arial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6"/>
      <name val="Arial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sz val="11"/>
      <color rgb="FFFF0000"/>
      <name val="Arial"/>
      <family val="2"/>
    </font>
    <font>
      <b/>
      <sz val="11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Arial"/>
      <family val="2"/>
    </font>
    <font>
      <b/>
      <sz val="11"/>
      <color rgb="FFFF000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2"/>
      <color theme="1"/>
      <name val="Arial"/>
      <family val="2"/>
    </font>
    <font>
      <b/>
      <sz val="12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9"/>
      <name val="Arial"/>
      <family val="2"/>
    </font>
    <font>
      <b/>
      <sz val="12"/>
      <color theme="1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7">
    <xf numFmtId="0" fontId="0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/>
    <xf numFmtId="0" fontId="15" fillId="0" borderId="0"/>
    <xf numFmtId="0" fontId="14" fillId="0" borderId="0"/>
    <xf numFmtId="0" fontId="15" fillId="0" borderId="0"/>
    <xf numFmtId="0" fontId="15" fillId="0" borderId="0"/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>
      <alignment vertical="center"/>
    </xf>
    <xf numFmtId="0" fontId="17" fillId="0" borderId="0"/>
    <xf numFmtId="0" fontId="16" fillId="0" borderId="0">
      <alignment vertical="center"/>
    </xf>
    <xf numFmtId="0" fontId="14" fillId="0" borderId="0">
      <alignment vertical="center"/>
    </xf>
    <xf numFmtId="0" fontId="15" fillId="0" borderId="0"/>
    <xf numFmtId="0" fontId="17" fillId="0" borderId="0"/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/>
    <xf numFmtId="0" fontId="15" fillId="0" borderId="0"/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5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32">
    <xf numFmtId="0" fontId="0" fillId="0" borderId="0" xfId="0"/>
    <xf numFmtId="49" fontId="1" fillId="0" borderId="0" xfId="0" applyNumberFormat="1" applyFont="1" applyAlignment="1">
      <alignment vertical="center" shrinkToFit="1"/>
    </xf>
    <xf numFmtId="49" fontId="2" fillId="0" borderId="0" xfId="0" applyNumberFormat="1" applyFont="1" applyAlignment="1">
      <alignment horizontal="center" vertical="center" wrapText="1" shrinkToFi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176" fontId="0" fillId="0" borderId="0" xfId="0" applyNumberFormat="1" applyAlignment="1">
      <alignment vertical="center"/>
    </xf>
    <xf numFmtId="0" fontId="6" fillId="0" borderId="0" xfId="0" applyFont="1" applyAlignment="1">
      <alignment vertical="center"/>
    </xf>
    <xf numFmtId="177" fontId="0" fillId="0" borderId="0" xfId="0" applyNumberFormat="1" applyAlignment="1">
      <alignment vertical="center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 shrinkToFit="1"/>
    </xf>
    <xf numFmtId="49" fontId="10" fillId="0" borderId="1" xfId="0" applyNumberFormat="1" applyFont="1" applyBorder="1" applyAlignment="1">
      <alignment horizontal="center" vertical="center" wrapText="1"/>
    </xf>
    <xf numFmtId="178" fontId="7" fillId="0" borderId="1" xfId="0" applyNumberFormat="1" applyFont="1" applyBorder="1" applyAlignment="1">
      <alignment horizontal="center" vertical="center" wrapText="1"/>
    </xf>
    <xf numFmtId="179" fontId="7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 shrinkToFit="1"/>
    </xf>
    <xf numFmtId="176" fontId="7" fillId="0" borderId="1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 shrinkToFit="1"/>
    </xf>
    <xf numFmtId="49" fontId="9" fillId="0" borderId="1" xfId="0" applyNumberFormat="1" applyFont="1" applyBorder="1" applyAlignment="1">
      <alignment horizontal="center" vertical="center" wrapText="1" shrinkToFit="1"/>
    </xf>
    <xf numFmtId="177" fontId="13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 shrinkToFit="1"/>
    </xf>
    <xf numFmtId="178" fontId="2" fillId="0" borderId="1" xfId="0" applyNumberFormat="1" applyFont="1" applyBorder="1" applyAlignment="1">
      <alignment horizontal="center" vertical="center" wrapText="1" shrinkToFit="1"/>
    </xf>
    <xf numFmtId="49" fontId="13" fillId="0" borderId="1" xfId="0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 shrinkToFit="1"/>
    </xf>
  </cellXfs>
  <cellStyles count="47">
    <cellStyle name="常规" xfId="0" builtinId="0"/>
    <cellStyle name="常规 10" xfId="1" xr:uid="{00000000-0005-0000-0000-000031000000}"/>
    <cellStyle name="常规 10 2" xfId="2" xr:uid="{00000000-0005-0000-0000-000032000000}"/>
    <cellStyle name="常规 10 3" xfId="3" xr:uid="{00000000-0005-0000-0000-000033000000}"/>
    <cellStyle name="常规 11" xfId="4" xr:uid="{00000000-0005-0000-0000-000034000000}"/>
    <cellStyle name="常规 11 2" xfId="5" xr:uid="{00000000-0005-0000-0000-000035000000}"/>
    <cellStyle name="常规 12" xfId="6" xr:uid="{00000000-0005-0000-0000-000036000000}"/>
    <cellStyle name="常规 13" xfId="7" xr:uid="{00000000-0005-0000-0000-000037000000}"/>
    <cellStyle name="常规 14" xfId="8" xr:uid="{00000000-0005-0000-0000-000038000000}"/>
    <cellStyle name="常规 15" xfId="9" xr:uid="{00000000-0005-0000-0000-000039000000}"/>
    <cellStyle name="常规 16" xfId="10" xr:uid="{00000000-0005-0000-0000-00003A000000}"/>
    <cellStyle name="常规 18" xfId="11" xr:uid="{00000000-0005-0000-0000-00003B000000}"/>
    <cellStyle name="常规 19" xfId="12" xr:uid="{00000000-0005-0000-0000-00003C000000}"/>
    <cellStyle name="常规 2" xfId="13" xr:uid="{00000000-0005-0000-0000-00003D000000}"/>
    <cellStyle name="常规 2 2" xfId="14" xr:uid="{00000000-0005-0000-0000-00003E000000}"/>
    <cellStyle name="常规 2 2 2 2" xfId="15" xr:uid="{00000000-0005-0000-0000-00003F000000}"/>
    <cellStyle name="常规 2 3" xfId="16" xr:uid="{00000000-0005-0000-0000-000040000000}"/>
    <cellStyle name="常规 2 3 2" xfId="17" xr:uid="{00000000-0005-0000-0000-000041000000}"/>
    <cellStyle name="常规 2 4" xfId="18" xr:uid="{00000000-0005-0000-0000-000042000000}"/>
    <cellStyle name="常规 2 6" xfId="19" xr:uid="{00000000-0005-0000-0000-000043000000}"/>
    <cellStyle name="常规 20" xfId="20" xr:uid="{00000000-0005-0000-0000-000044000000}"/>
    <cellStyle name="常规 22" xfId="21" xr:uid="{00000000-0005-0000-0000-000045000000}"/>
    <cellStyle name="常规 23" xfId="22" xr:uid="{00000000-0005-0000-0000-000046000000}"/>
    <cellStyle name="常规 25" xfId="23" xr:uid="{00000000-0005-0000-0000-000047000000}"/>
    <cellStyle name="常规 26" xfId="24" xr:uid="{00000000-0005-0000-0000-000048000000}"/>
    <cellStyle name="常规 28" xfId="25" xr:uid="{00000000-0005-0000-0000-000049000000}"/>
    <cellStyle name="常规 29" xfId="26" xr:uid="{00000000-0005-0000-0000-00004A000000}"/>
    <cellStyle name="常规 3" xfId="27" xr:uid="{00000000-0005-0000-0000-00004B000000}"/>
    <cellStyle name="常规 3 2" xfId="28" xr:uid="{00000000-0005-0000-0000-00004C000000}"/>
    <cellStyle name="常规 3 2 2" xfId="29" xr:uid="{00000000-0005-0000-0000-00004D000000}"/>
    <cellStyle name="常规 3 3 2" xfId="30" xr:uid="{00000000-0005-0000-0000-00004E000000}"/>
    <cellStyle name="常规 3 4" xfId="31" xr:uid="{00000000-0005-0000-0000-00004F000000}"/>
    <cellStyle name="常规 36" xfId="32" xr:uid="{00000000-0005-0000-0000-000050000000}"/>
    <cellStyle name="常规 4" xfId="33" xr:uid="{00000000-0005-0000-0000-000051000000}"/>
    <cellStyle name="常规 4 2" xfId="34" xr:uid="{00000000-0005-0000-0000-000052000000}"/>
    <cellStyle name="常规 4 2 2" xfId="35" xr:uid="{00000000-0005-0000-0000-000053000000}"/>
    <cellStyle name="常规 4 3" xfId="36" xr:uid="{00000000-0005-0000-0000-000054000000}"/>
    <cellStyle name="常规 5" xfId="37" xr:uid="{00000000-0005-0000-0000-000055000000}"/>
    <cellStyle name="常规 5 2" xfId="38" xr:uid="{00000000-0005-0000-0000-000056000000}"/>
    <cellStyle name="常规 5 2 2" xfId="39" xr:uid="{00000000-0005-0000-0000-000057000000}"/>
    <cellStyle name="常规 6" xfId="40" xr:uid="{00000000-0005-0000-0000-000058000000}"/>
    <cellStyle name="常规 6 2" xfId="41" xr:uid="{00000000-0005-0000-0000-000059000000}"/>
    <cellStyle name="常规 6 3" xfId="42" xr:uid="{00000000-0005-0000-0000-00005A000000}"/>
    <cellStyle name="常规 7" xfId="43" xr:uid="{00000000-0005-0000-0000-00005B000000}"/>
    <cellStyle name="常规 8" xfId="44" xr:uid="{00000000-0005-0000-0000-00005C000000}"/>
    <cellStyle name="常规 8 3" xfId="45" xr:uid="{00000000-0005-0000-0000-00005D000000}"/>
    <cellStyle name="常规 9" xfId="46" xr:uid="{00000000-0005-0000-0000-00005E000000}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FF0000"/>
      </font>
    </dxf>
    <dxf>
      <fill>
        <patternFill patternType="solid">
          <bgColor theme="6" tint="0.39991454817346722"/>
        </patternFill>
      </fill>
    </dxf>
    <dxf>
      <font>
        <b/>
        <i val="0"/>
        <strike val="0"/>
        <u val="none"/>
        <sz val="12"/>
        <color rgb="FFFF0000"/>
        <name val="宋体"/>
        <scheme val="none"/>
      </font>
      <numFmt numFmtId="30" formatCode="@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theme="1"/>
        <name val="Arial"/>
        <scheme val="none"/>
      </font>
      <numFmt numFmtId="30" formatCode="@"/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auto="1"/>
        <name val="宋体"/>
        <scheme val="none"/>
      </font>
      <numFmt numFmtId="177" formatCode="0.0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auto="1"/>
        <name val="宋体"/>
        <scheme val="none"/>
      </font>
      <numFmt numFmtId="178" formatCode="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auto="1"/>
        <name val="宋体"/>
        <scheme val="none"/>
      </font>
      <numFmt numFmtId="177" formatCode="0.0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auto="1"/>
        <name val="宋体"/>
        <scheme val="none"/>
      </font>
      <numFmt numFmtId="176" formatCode="0.00_);[Red]\(0.00\)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auto="1"/>
        <name val="宋体"/>
        <scheme val="none"/>
      </font>
      <numFmt numFmtId="177" formatCode="0.0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auto="1"/>
        <name val="宋体"/>
        <scheme val="none"/>
      </font>
      <numFmt numFmtId="177" formatCode="0.0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auto="1"/>
        <name val="宋体"/>
        <scheme val="none"/>
      </font>
      <numFmt numFmtId="177" formatCode="0.0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auto="1"/>
        <name val="Arial"/>
        <scheme val="none"/>
      </font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theme="1"/>
        <name val="宋体"/>
        <scheme val="none"/>
      </font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rgb="FFFF0000"/>
        <name val="宋体"/>
        <scheme val="none"/>
      </font>
      <numFmt numFmtId="177" formatCode="0.00_ 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auto="1"/>
        <name val="Arial"/>
        <scheme val="none"/>
      </font>
      <numFmt numFmtId="30" formatCode="@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auto="1"/>
        <name val="宋体"/>
        <scheme val="none"/>
      </font>
      <numFmt numFmtId="177" formatCode="0.00_ 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auto="1"/>
        <name val="Arial"/>
        <scheme val="none"/>
      </font>
      <numFmt numFmtId="177" formatCode="0.00_ 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auto="1"/>
        <name val="Arial"/>
        <scheme val="none"/>
      </font>
      <numFmt numFmtId="30" formatCode="@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auto="1"/>
        <name val="Arial"/>
        <scheme val="none"/>
      </font>
      <numFmt numFmtId="177" formatCode="0.00_ 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auto="1"/>
        <name val="Arial"/>
        <scheme val="none"/>
      </font>
      <numFmt numFmtId="30" formatCode="@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auto="1"/>
        <name val="Arial"/>
        <scheme val="none"/>
      </font>
      <numFmt numFmtId="177" formatCode="0.00_ 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indexed="8"/>
        <name val="宋体"/>
        <scheme val="none"/>
      </font>
      <numFmt numFmtId="30" formatCode="@"/>
      <fill>
        <patternFill patternType="none"/>
      </fill>
      <alignment horizontal="center" vertical="center" wrapText="1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D4D15A0-FDFB-433D-8089-BFE406AD4486}" name="表1_34" displayName="表1_34" ref="A1:T156" totalsRowShown="0">
  <sortState xmlns:xlrd2="http://schemas.microsoft.com/office/spreadsheetml/2017/richdata2" ref="A2:T156">
    <sortCondition descending="1" ref="P10"/>
  </sortState>
  <tableColumns count="20">
    <tableColumn id="1" xr3:uid="{41821DBD-313B-4704-B63D-4C09DEE23BFF}" name="院系所码" dataDxfId="22"/>
    <tableColumn id="2" xr3:uid="{8EFC16EA-D4E5-42D3-8670-E89A53BB05A9}" name="院系所" dataDxfId="21"/>
    <tableColumn id="3" xr3:uid="{4D4A5324-CC37-49BB-B9A7-5F173F0B05AC}" name="专业代码" dataDxfId="20"/>
    <tableColumn id="4" xr3:uid="{05E1839B-5F83-4832-B911-FB7551962D64}" name="专业名称" dataDxfId="19"/>
    <tableColumn id="5" xr3:uid="{91C45D98-9B35-46C1-AF9A-2260E6D9B2BE}" name="研究方向码" dataDxfId="18"/>
    <tableColumn id="6" xr3:uid="{7A8F0E18-8880-49EC-B26C-3C6B073EBDFC}" name="培养方式" dataDxfId="17"/>
    <tableColumn id="7" xr3:uid="{02298F3C-143E-4681-BB4C-59019BA2B8DA}" name="考生类别" dataDxfId="16"/>
    <tableColumn id="9" xr3:uid="{CA8B78AB-EC01-42BD-9B86-16CB7BACF7EE}" name="考生编号" dataDxfId="15"/>
    <tableColumn id="10" xr3:uid="{F96456E2-A2C1-4500-9358-7A1FDDEDA528}" name="姓名" dataDxfId="14"/>
    <tableColumn id="11" xr3:uid="{2E2526A5-2C3E-48FA-866B-2D624973FFD4}" name="性别" dataDxfId="13"/>
    <tableColumn id="12" xr3:uid="{CE8C98B0-5DD0-4878-BB82-081036AC2BD0}" name="初试总分" dataDxfId="12"/>
    <tableColumn id="14" xr3:uid="{15137369-3C2A-48B7-BA8F-9F9A2F813692}" name="外语听力口语" dataDxfId="11"/>
    <tableColumn id="25" xr3:uid="{1C15523E-DA00-4A04-8829-CD5EB8335452}" name="专业测试" dataDxfId="10"/>
    <tableColumn id="15" xr3:uid="{28026C1D-0178-481E-A162-8811782FC455}" name="综合素质面试" dataDxfId="9"/>
    <tableColumn id="16" xr3:uid="{11ADC897-0ADA-43A1-BF8D-4ECA0A9C6594}" name="复试成绩" dataDxfId="8">
      <calculatedColumnFormula>SUM(L2:N2)</calculatedColumnFormula>
    </tableColumn>
    <tableColumn id="17" xr3:uid="{223FD3A6-052C-402A-9DBC-5430509CDA41}" name="总成绩" dataDxfId="7">
      <calculatedColumnFormula>SUM(K2+O2)</calculatedColumnFormula>
    </tableColumn>
    <tableColumn id="18" xr3:uid="{412D1DBB-3976-4CAA-B0D0-1B6034F03754}" name="排名" dataDxfId="6"/>
    <tableColumn id="19" xr3:uid="{9D040CBB-8202-49F3-82FE-864FAE4FD526}" name="复试结果" dataDxfId="5"/>
    <tableColumn id="23" xr3:uid="{9C2FD504-89A2-44AA-BA1A-17BD1A48F50C}" name="拟录取意见" dataDxfId="4"/>
    <tableColumn id="24" xr3:uid="{2ADA6842-7215-4C1B-9E42-31A9D0EFECCA}" name="备注" dataDxfId="3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8C3EE-B3CD-4E36-9A9F-1FF94D53CDDA}">
  <dimension ref="A1:FD156"/>
  <sheetViews>
    <sheetView tabSelected="1" topLeftCell="I1" workbookViewId="0">
      <pane ySplit="1" topLeftCell="A145" activePane="bottomLeft" state="frozen"/>
      <selection pane="bottomLeft" activeCell="Q129" sqref="Q129"/>
    </sheetView>
  </sheetViews>
  <sheetFormatPr defaultColWidth="9.1328125" defaultRowHeight="24.95" customHeight="1" x14ac:dyDescent="0.6"/>
  <cols>
    <col min="1" max="1" width="6.265625" style="3" customWidth="1"/>
    <col min="2" max="2" width="17.265625" style="3" customWidth="1"/>
    <col min="3" max="3" width="10.73046875" style="3" customWidth="1"/>
    <col min="4" max="4" width="17.86328125" style="4" customWidth="1"/>
    <col min="5" max="5" width="6" style="5" customWidth="1"/>
    <col min="6" max="6" width="11" style="3" customWidth="1"/>
    <col min="7" max="7" width="11" style="5" customWidth="1"/>
    <col min="8" max="8" width="23.265625" style="3" customWidth="1"/>
    <col min="9" max="9" width="9.3984375" style="6" customWidth="1"/>
    <col min="10" max="10" width="7.3984375" style="7" customWidth="1"/>
    <col min="11" max="11" width="8.1328125" style="3" customWidth="1"/>
    <col min="12" max="12" width="8.86328125" style="3" customWidth="1"/>
    <col min="13" max="13" width="8.1328125" style="7" customWidth="1"/>
    <col min="14" max="14" width="10.265625" style="8" customWidth="1"/>
    <col min="15" max="15" width="9.59765625" style="3" customWidth="1"/>
    <col min="16" max="16" width="7" style="3" customWidth="1"/>
    <col min="17" max="17" width="12" style="3" customWidth="1"/>
    <col min="18" max="18" width="6" style="3" customWidth="1"/>
    <col min="19" max="19" width="31.73046875" style="9" customWidth="1"/>
    <col min="20" max="160" width="9.1328125" style="3"/>
    <col min="161" max="16384" width="9.1328125" style="10"/>
  </cols>
  <sheetData>
    <row r="1" spans="1:20" s="1" customFormat="1" ht="45" customHeight="1" x14ac:dyDescent="0.3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7" t="s">
        <v>8</v>
      </c>
      <c r="J1" s="18" t="s">
        <v>9</v>
      </c>
      <c r="K1" s="18" t="s">
        <v>10</v>
      </c>
      <c r="L1" s="19" t="s">
        <v>11</v>
      </c>
      <c r="M1" s="11" t="s">
        <v>12</v>
      </c>
      <c r="N1" s="11" t="s">
        <v>13</v>
      </c>
      <c r="O1" s="23" t="s">
        <v>14</v>
      </c>
      <c r="P1" s="19" t="s">
        <v>15</v>
      </c>
      <c r="Q1" s="18" t="s">
        <v>16</v>
      </c>
      <c r="R1" s="11" t="s">
        <v>17</v>
      </c>
      <c r="S1" s="11" t="s">
        <v>18</v>
      </c>
      <c r="T1" s="17" t="s">
        <v>19</v>
      </c>
    </row>
    <row r="2" spans="1:20" s="2" customFormat="1" ht="84.75" customHeight="1" x14ac:dyDescent="0.35">
      <c r="A2" s="12"/>
      <c r="B2" s="13"/>
      <c r="C2" s="14"/>
      <c r="D2" s="13"/>
      <c r="E2" s="14"/>
      <c r="F2" s="13" t="s">
        <v>20</v>
      </c>
      <c r="G2" s="15" t="s">
        <v>21</v>
      </c>
      <c r="H2" s="16"/>
      <c r="I2" s="14"/>
      <c r="J2" s="20"/>
      <c r="K2" s="21"/>
      <c r="L2" s="22" t="s">
        <v>22</v>
      </c>
      <c r="M2" s="22" t="s">
        <v>23</v>
      </c>
      <c r="N2" s="22" t="s">
        <v>24</v>
      </c>
      <c r="O2" s="22"/>
      <c r="P2" s="24"/>
      <c r="Q2" s="22"/>
      <c r="R2" s="25" t="s">
        <v>25</v>
      </c>
      <c r="S2" s="2" t="s">
        <v>26</v>
      </c>
    </row>
    <row r="3" spans="1:20" s="3" customFormat="1" ht="24.95" customHeight="1" x14ac:dyDescent="0.35">
      <c r="A3" s="12" t="s">
        <v>31</v>
      </c>
      <c r="B3" s="13" t="s">
        <v>348</v>
      </c>
      <c r="C3" s="14" t="s">
        <v>32</v>
      </c>
      <c r="D3" s="13" t="s">
        <v>349</v>
      </c>
      <c r="E3" s="14" t="s">
        <v>33</v>
      </c>
      <c r="F3" s="13" t="s">
        <v>28</v>
      </c>
      <c r="G3" s="15" t="s">
        <v>29</v>
      </c>
      <c r="H3" s="14" t="s">
        <v>34</v>
      </c>
      <c r="I3" s="26" t="s">
        <v>35</v>
      </c>
      <c r="J3" s="27" t="s">
        <v>30</v>
      </c>
      <c r="K3" s="21">
        <v>367</v>
      </c>
      <c r="L3" s="22">
        <v>25.4</v>
      </c>
      <c r="M3" s="22">
        <v>103</v>
      </c>
      <c r="N3" s="22">
        <v>84.6</v>
      </c>
      <c r="O3" s="28">
        <f t="shared" ref="O3:O8" si="0">SUM(L3:N3)</f>
        <v>213</v>
      </c>
      <c r="P3" s="22">
        <f t="shared" ref="P3:P8" si="1">SUM(K3+O3)</f>
        <v>580</v>
      </c>
      <c r="Q3" s="29">
        <v>1</v>
      </c>
      <c r="R3" s="22" t="s">
        <v>354</v>
      </c>
      <c r="S3" s="31" t="s">
        <v>355</v>
      </c>
      <c r="T3" s="30"/>
    </row>
    <row r="4" spans="1:20" s="3" customFormat="1" ht="24.95" customHeight="1" x14ac:dyDescent="0.35">
      <c r="A4" s="12" t="s">
        <v>31</v>
      </c>
      <c r="B4" s="13" t="s">
        <v>348</v>
      </c>
      <c r="C4" s="14" t="s">
        <v>32</v>
      </c>
      <c r="D4" s="13" t="s">
        <v>349</v>
      </c>
      <c r="E4" s="14" t="s">
        <v>33</v>
      </c>
      <c r="F4" s="13" t="s">
        <v>28</v>
      </c>
      <c r="G4" s="15" t="s">
        <v>29</v>
      </c>
      <c r="H4" s="14" t="s">
        <v>36</v>
      </c>
      <c r="I4" s="26" t="s">
        <v>37</v>
      </c>
      <c r="J4" s="27" t="s">
        <v>38</v>
      </c>
      <c r="K4" s="21">
        <v>353</v>
      </c>
      <c r="L4" s="22">
        <v>26.4</v>
      </c>
      <c r="M4" s="22">
        <v>109</v>
      </c>
      <c r="N4" s="22">
        <v>87.2</v>
      </c>
      <c r="O4" s="28">
        <f t="shared" si="0"/>
        <v>222.60000000000002</v>
      </c>
      <c r="P4" s="22">
        <f t="shared" si="1"/>
        <v>575.6</v>
      </c>
      <c r="Q4" s="29">
        <v>2</v>
      </c>
      <c r="R4" s="22" t="s">
        <v>354</v>
      </c>
      <c r="S4" s="31" t="s">
        <v>355</v>
      </c>
      <c r="T4" s="30"/>
    </row>
    <row r="5" spans="1:20" s="3" customFormat="1" ht="24.95" customHeight="1" x14ac:dyDescent="0.35">
      <c r="A5" s="12" t="s">
        <v>31</v>
      </c>
      <c r="B5" s="13" t="s">
        <v>348</v>
      </c>
      <c r="C5" s="14" t="s">
        <v>32</v>
      </c>
      <c r="D5" s="13" t="s">
        <v>349</v>
      </c>
      <c r="E5" s="14" t="s">
        <v>33</v>
      </c>
      <c r="F5" s="13" t="s">
        <v>28</v>
      </c>
      <c r="G5" s="15" t="s">
        <v>29</v>
      </c>
      <c r="H5" s="14" t="s">
        <v>39</v>
      </c>
      <c r="I5" s="26" t="s">
        <v>40</v>
      </c>
      <c r="J5" s="27" t="s">
        <v>30</v>
      </c>
      <c r="K5" s="21">
        <v>351</v>
      </c>
      <c r="L5" s="22">
        <v>26.8</v>
      </c>
      <c r="M5" s="22">
        <v>105</v>
      </c>
      <c r="N5" s="22">
        <v>89.6</v>
      </c>
      <c r="O5" s="28">
        <f t="shared" si="0"/>
        <v>221.4</v>
      </c>
      <c r="P5" s="22">
        <f t="shared" si="1"/>
        <v>572.4</v>
      </c>
      <c r="Q5" s="29">
        <v>3</v>
      </c>
      <c r="R5" s="22" t="s">
        <v>354</v>
      </c>
      <c r="S5" s="31" t="s">
        <v>355</v>
      </c>
      <c r="T5" s="30"/>
    </row>
    <row r="6" spans="1:20" s="3" customFormat="1" ht="24.95" customHeight="1" x14ac:dyDescent="0.35">
      <c r="A6" s="12" t="s">
        <v>31</v>
      </c>
      <c r="B6" s="13" t="s">
        <v>348</v>
      </c>
      <c r="C6" s="14" t="s">
        <v>32</v>
      </c>
      <c r="D6" s="13" t="s">
        <v>349</v>
      </c>
      <c r="E6" s="14" t="s">
        <v>33</v>
      </c>
      <c r="F6" s="13" t="s">
        <v>28</v>
      </c>
      <c r="G6" s="15" t="s">
        <v>29</v>
      </c>
      <c r="H6" s="14" t="s">
        <v>41</v>
      </c>
      <c r="I6" s="26" t="s">
        <v>42</v>
      </c>
      <c r="J6" s="27" t="s">
        <v>38</v>
      </c>
      <c r="K6" s="21">
        <v>345</v>
      </c>
      <c r="L6" s="22">
        <v>27.2</v>
      </c>
      <c r="M6" s="22">
        <v>98</v>
      </c>
      <c r="N6" s="22">
        <v>89.6</v>
      </c>
      <c r="O6" s="28">
        <f t="shared" si="0"/>
        <v>214.8</v>
      </c>
      <c r="P6" s="22">
        <f t="shared" si="1"/>
        <v>559.79999999999995</v>
      </c>
      <c r="Q6" s="29">
        <v>4</v>
      </c>
      <c r="R6" s="22" t="s">
        <v>354</v>
      </c>
      <c r="S6" s="31" t="s">
        <v>355</v>
      </c>
      <c r="T6" s="30"/>
    </row>
    <row r="7" spans="1:20" s="3" customFormat="1" ht="24.95" customHeight="1" x14ac:dyDescent="0.35">
      <c r="A7" s="12" t="s">
        <v>31</v>
      </c>
      <c r="B7" s="13" t="s">
        <v>348</v>
      </c>
      <c r="C7" s="14" t="s">
        <v>32</v>
      </c>
      <c r="D7" s="13" t="s">
        <v>349</v>
      </c>
      <c r="E7" s="14" t="s">
        <v>33</v>
      </c>
      <c r="F7" s="13" t="s">
        <v>28</v>
      </c>
      <c r="G7" s="15" t="s">
        <v>29</v>
      </c>
      <c r="H7" s="14" t="s">
        <v>45</v>
      </c>
      <c r="I7" s="26" t="s">
        <v>46</v>
      </c>
      <c r="J7" s="27" t="s">
        <v>30</v>
      </c>
      <c r="K7" s="21">
        <v>341</v>
      </c>
      <c r="L7" s="22">
        <v>27.2</v>
      </c>
      <c r="M7" s="22">
        <v>104</v>
      </c>
      <c r="N7" s="22">
        <v>86.6</v>
      </c>
      <c r="O7" s="28">
        <f t="shared" si="0"/>
        <v>217.79999999999998</v>
      </c>
      <c r="P7" s="22">
        <f t="shared" si="1"/>
        <v>558.79999999999995</v>
      </c>
      <c r="Q7" s="29">
        <v>5</v>
      </c>
      <c r="R7" s="22" t="s">
        <v>354</v>
      </c>
      <c r="S7" s="31" t="s">
        <v>355</v>
      </c>
      <c r="T7" s="30"/>
    </row>
    <row r="8" spans="1:20" s="3" customFormat="1" ht="24.95" customHeight="1" x14ac:dyDescent="0.35">
      <c r="A8" s="12" t="s">
        <v>31</v>
      </c>
      <c r="B8" s="13" t="s">
        <v>348</v>
      </c>
      <c r="C8" s="14" t="s">
        <v>32</v>
      </c>
      <c r="D8" s="13" t="s">
        <v>349</v>
      </c>
      <c r="E8" s="14" t="s">
        <v>33</v>
      </c>
      <c r="F8" s="13" t="s">
        <v>28</v>
      </c>
      <c r="G8" s="15" t="s">
        <v>29</v>
      </c>
      <c r="H8" s="14" t="s">
        <v>43</v>
      </c>
      <c r="I8" s="26" t="s">
        <v>44</v>
      </c>
      <c r="J8" s="27" t="s">
        <v>30</v>
      </c>
      <c r="K8" s="21">
        <v>341</v>
      </c>
      <c r="L8" s="22" t="s">
        <v>352</v>
      </c>
      <c r="M8" s="22" t="s">
        <v>352</v>
      </c>
      <c r="N8" s="22" t="s">
        <v>352</v>
      </c>
      <c r="O8" s="28">
        <f t="shared" si="0"/>
        <v>0</v>
      </c>
      <c r="P8" s="22">
        <f t="shared" si="1"/>
        <v>341</v>
      </c>
      <c r="Q8" s="29">
        <v>6</v>
      </c>
      <c r="R8" s="22" t="s">
        <v>353</v>
      </c>
      <c r="S8" s="31" t="s">
        <v>356</v>
      </c>
      <c r="T8" s="30"/>
    </row>
    <row r="9" spans="1:20" s="3" customFormat="1" ht="24.95" customHeight="1" x14ac:dyDescent="0.35">
      <c r="A9" s="12" t="s">
        <v>31</v>
      </c>
      <c r="B9" s="13" t="s">
        <v>348</v>
      </c>
      <c r="C9" s="14" t="s">
        <v>47</v>
      </c>
      <c r="D9" s="13" t="s">
        <v>350</v>
      </c>
      <c r="E9" s="14" t="s">
        <v>48</v>
      </c>
      <c r="F9" s="13" t="s">
        <v>28</v>
      </c>
      <c r="G9" s="15" t="s">
        <v>29</v>
      </c>
      <c r="H9" s="14" t="s">
        <v>49</v>
      </c>
      <c r="I9" s="26" t="s">
        <v>50</v>
      </c>
      <c r="J9" s="27" t="s">
        <v>30</v>
      </c>
      <c r="K9" s="21">
        <v>399</v>
      </c>
      <c r="L9" s="22">
        <v>28.6</v>
      </c>
      <c r="M9" s="22">
        <v>112</v>
      </c>
      <c r="N9" s="22">
        <v>91.4</v>
      </c>
      <c r="O9" s="28">
        <f t="shared" ref="O9:O40" si="2">SUM(L9:N9)</f>
        <v>232</v>
      </c>
      <c r="P9" s="22">
        <f t="shared" ref="P9:P40" si="3">SUM(K9+O9)</f>
        <v>631</v>
      </c>
      <c r="Q9" s="29">
        <v>1</v>
      </c>
      <c r="R9" s="22" t="s">
        <v>354</v>
      </c>
      <c r="S9" s="31" t="s">
        <v>355</v>
      </c>
      <c r="T9" s="30"/>
    </row>
    <row r="10" spans="1:20" s="3" customFormat="1" ht="24.95" customHeight="1" x14ac:dyDescent="0.35">
      <c r="A10" s="12" t="s">
        <v>31</v>
      </c>
      <c r="B10" s="13" t="s">
        <v>348</v>
      </c>
      <c r="C10" s="14" t="s">
        <v>47</v>
      </c>
      <c r="D10" s="13" t="s">
        <v>350</v>
      </c>
      <c r="E10" s="14" t="s">
        <v>48</v>
      </c>
      <c r="F10" s="13" t="s">
        <v>28</v>
      </c>
      <c r="G10" s="15" t="s">
        <v>29</v>
      </c>
      <c r="H10" s="14" t="s">
        <v>51</v>
      </c>
      <c r="I10" s="26" t="s">
        <v>52</v>
      </c>
      <c r="J10" s="27" t="s">
        <v>30</v>
      </c>
      <c r="K10" s="21">
        <v>391</v>
      </c>
      <c r="L10" s="22">
        <v>28.2</v>
      </c>
      <c r="M10" s="22">
        <v>100</v>
      </c>
      <c r="N10" s="22">
        <v>95.8</v>
      </c>
      <c r="O10" s="28">
        <f t="shared" si="2"/>
        <v>224</v>
      </c>
      <c r="P10" s="22">
        <f t="shared" si="3"/>
        <v>615</v>
      </c>
      <c r="Q10" s="29">
        <v>2</v>
      </c>
      <c r="R10" s="22" t="s">
        <v>354</v>
      </c>
      <c r="S10" s="31" t="s">
        <v>355</v>
      </c>
      <c r="T10" s="30"/>
    </row>
    <row r="11" spans="1:20" s="3" customFormat="1" ht="24.95" customHeight="1" x14ac:dyDescent="0.35">
      <c r="A11" s="12" t="s">
        <v>31</v>
      </c>
      <c r="B11" s="13" t="s">
        <v>348</v>
      </c>
      <c r="C11" s="14" t="s">
        <v>47</v>
      </c>
      <c r="D11" s="13" t="s">
        <v>350</v>
      </c>
      <c r="E11" s="14" t="s">
        <v>27</v>
      </c>
      <c r="F11" s="13" t="s">
        <v>28</v>
      </c>
      <c r="G11" s="15" t="s">
        <v>29</v>
      </c>
      <c r="H11" s="14" t="s">
        <v>55</v>
      </c>
      <c r="I11" s="26" t="s">
        <v>56</v>
      </c>
      <c r="J11" s="27" t="s">
        <v>30</v>
      </c>
      <c r="K11" s="21">
        <v>389</v>
      </c>
      <c r="L11" s="22">
        <v>26.2</v>
      </c>
      <c r="M11" s="22">
        <v>102</v>
      </c>
      <c r="N11" s="22">
        <v>91.2</v>
      </c>
      <c r="O11" s="28">
        <f t="shared" si="2"/>
        <v>219.39999999999998</v>
      </c>
      <c r="P11" s="22">
        <f t="shared" si="3"/>
        <v>608.4</v>
      </c>
      <c r="Q11" s="29">
        <v>3</v>
      </c>
      <c r="R11" s="22" t="s">
        <v>354</v>
      </c>
      <c r="S11" s="31" t="s">
        <v>355</v>
      </c>
      <c r="T11" s="30"/>
    </row>
    <row r="12" spans="1:20" s="3" customFormat="1" ht="24.95" customHeight="1" x14ac:dyDescent="0.35">
      <c r="A12" s="12" t="s">
        <v>31</v>
      </c>
      <c r="B12" s="13" t="s">
        <v>348</v>
      </c>
      <c r="C12" s="14" t="s">
        <v>47</v>
      </c>
      <c r="D12" s="13" t="s">
        <v>350</v>
      </c>
      <c r="E12" s="14" t="s">
        <v>48</v>
      </c>
      <c r="F12" s="13" t="s">
        <v>28</v>
      </c>
      <c r="G12" s="15" t="s">
        <v>29</v>
      </c>
      <c r="H12" s="14" t="s">
        <v>53</v>
      </c>
      <c r="I12" s="26" t="s">
        <v>54</v>
      </c>
      <c r="J12" s="27" t="s">
        <v>38</v>
      </c>
      <c r="K12" s="21">
        <v>389</v>
      </c>
      <c r="L12" s="22">
        <v>24.8</v>
      </c>
      <c r="M12" s="22">
        <v>107</v>
      </c>
      <c r="N12" s="22">
        <v>85.6</v>
      </c>
      <c r="O12" s="28">
        <f t="shared" si="2"/>
        <v>217.4</v>
      </c>
      <c r="P12" s="22">
        <f t="shared" si="3"/>
        <v>606.4</v>
      </c>
      <c r="Q12" s="29">
        <v>4</v>
      </c>
      <c r="R12" s="22" t="s">
        <v>354</v>
      </c>
      <c r="S12" s="31" t="s">
        <v>355</v>
      </c>
      <c r="T12" s="30"/>
    </row>
    <row r="13" spans="1:20" s="3" customFormat="1" ht="24.95" customHeight="1" x14ac:dyDescent="0.35">
      <c r="A13" s="12" t="s">
        <v>31</v>
      </c>
      <c r="B13" s="13" t="s">
        <v>348</v>
      </c>
      <c r="C13" s="14" t="s">
        <v>47</v>
      </c>
      <c r="D13" s="13" t="s">
        <v>350</v>
      </c>
      <c r="E13" s="14" t="s">
        <v>57</v>
      </c>
      <c r="F13" s="13" t="s">
        <v>28</v>
      </c>
      <c r="G13" s="15" t="s">
        <v>29</v>
      </c>
      <c r="H13" s="14" t="s">
        <v>58</v>
      </c>
      <c r="I13" s="26" t="s">
        <v>59</v>
      </c>
      <c r="J13" s="27" t="s">
        <v>30</v>
      </c>
      <c r="K13" s="21">
        <v>388</v>
      </c>
      <c r="L13" s="22">
        <v>25.4</v>
      </c>
      <c r="M13" s="22">
        <v>103</v>
      </c>
      <c r="N13" s="22">
        <v>89.2</v>
      </c>
      <c r="O13" s="28">
        <f t="shared" si="2"/>
        <v>217.60000000000002</v>
      </c>
      <c r="P13" s="22">
        <f t="shared" si="3"/>
        <v>605.6</v>
      </c>
      <c r="Q13" s="29">
        <v>5</v>
      </c>
      <c r="R13" s="22" t="s">
        <v>354</v>
      </c>
      <c r="S13" s="31" t="s">
        <v>355</v>
      </c>
      <c r="T13" s="30"/>
    </row>
    <row r="14" spans="1:20" s="3" customFormat="1" ht="24.95" customHeight="1" x14ac:dyDescent="0.35">
      <c r="A14" s="12" t="s">
        <v>31</v>
      </c>
      <c r="B14" s="13" t="s">
        <v>348</v>
      </c>
      <c r="C14" s="14" t="s">
        <v>47</v>
      </c>
      <c r="D14" s="13" t="s">
        <v>350</v>
      </c>
      <c r="E14" s="14" t="s">
        <v>48</v>
      </c>
      <c r="F14" s="13" t="s">
        <v>28</v>
      </c>
      <c r="G14" s="15" t="s">
        <v>29</v>
      </c>
      <c r="H14" s="14" t="s">
        <v>74</v>
      </c>
      <c r="I14" s="26" t="s">
        <v>75</v>
      </c>
      <c r="J14" s="27" t="s">
        <v>30</v>
      </c>
      <c r="K14" s="21">
        <v>378</v>
      </c>
      <c r="L14" s="22">
        <v>26.8</v>
      </c>
      <c r="M14" s="22">
        <v>104</v>
      </c>
      <c r="N14" s="22">
        <v>92.6</v>
      </c>
      <c r="O14" s="28">
        <f t="shared" si="2"/>
        <v>223.4</v>
      </c>
      <c r="P14" s="22">
        <f t="shared" si="3"/>
        <v>601.4</v>
      </c>
      <c r="Q14" s="29">
        <v>6</v>
      </c>
      <c r="R14" s="22" t="s">
        <v>354</v>
      </c>
      <c r="S14" s="31" t="s">
        <v>355</v>
      </c>
      <c r="T14" s="30"/>
    </row>
    <row r="15" spans="1:20" s="3" customFormat="1" ht="24.95" customHeight="1" x14ac:dyDescent="0.35">
      <c r="A15" s="12" t="s">
        <v>31</v>
      </c>
      <c r="B15" s="13" t="s">
        <v>348</v>
      </c>
      <c r="C15" s="14" t="s">
        <v>47</v>
      </c>
      <c r="D15" s="13" t="s">
        <v>350</v>
      </c>
      <c r="E15" s="14" t="s">
        <v>48</v>
      </c>
      <c r="F15" s="13" t="s">
        <v>28</v>
      </c>
      <c r="G15" s="15" t="s">
        <v>29</v>
      </c>
      <c r="H15" s="14" t="s">
        <v>60</v>
      </c>
      <c r="I15" s="26" t="s">
        <v>61</v>
      </c>
      <c r="J15" s="27" t="s">
        <v>38</v>
      </c>
      <c r="K15" s="21">
        <v>385</v>
      </c>
      <c r="L15" s="22">
        <v>24.8</v>
      </c>
      <c r="M15" s="22">
        <v>103</v>
      </c>
      <c r="N15" s="22">
        <v>87.6</v>
      </c>
      <c r="O15" s="28">
        <f t="shared" si="2"/>
        <v>215.39999999999998</v>
      </c>
      <c r="P15" s="22">
        <f t="shared" si="3"/>
        <v>600.4</v>
      </c>
      <c r="Q15" s="29">
        <v>7</v>
      </c>
      <c r="R15" s="22" t="s">
        <v>354</v>
      </c>
      <c r="S15" s="31" t="s">
        <v>355</v>
      </c>
      <c r="T15" s="30"/>
    </row>
    <row r="16" spans="1:20" s="3" customFormat="1" ht="24.95" customHeight="1" x14ac:dyDescent="0.35">
      <c r="A16" s="12" t="s">
        <v>31</v>
      </c>
      <c r="B16" s="13" t="s">
        <v>348</v>
      </c>
      <c r="C16" s="14" t="s">
        <v>47</v>
      </c>
      <c r="D16" s="13" t="s">
        <v>350</v>
      </c>
      <c r="E16" s="14" t="s">
        <v>48</v>
      </c>
      <c r="F16" s="13" t="s">
        <v>28</v>
      </c>
      <c r="G16" s="15" t="s">
        <v>29</v>
      </c>
      <c r="H16" s="14" t="s">
        <v>62</v>
      </c>
      <c r="I16" s="26" t="s">
        <v>63</v>
      </c>
      <c r="J16" s="27" t="s">
        <v>38</v>
      </c>
      <c r="K16" s="21">
        <v>384</v>
      </c>
      <c r="L16" s="22">
        <v>26</v>
      </c>
      <c r="M16" s="22">
        <v>101</v>
      </c>
      <c r="N16" s="22">
        <v>85</v>
      </c>
      <c r="O16" s="28">
        <f t="shared" si="2"/>
        <v>212</v>
      </c>
      <c r="P16" s="22">
        <f t="shared" si="3"/>
        <v>596</v>
      </c>
      <c r="Q16" s="29">
        <v>8</v>
      </c>
      <c r="R16" s="22" t="s">
        <v>354</v>
      </c>
      <c r="S16" s="31" t="s">
        <v>355</v>
      </c>
      <c r="T16" s="30"/>
    </row>
    <row r="17" spans="1:20" s="3" customFormat="1" ht="24.95" customHeight="1" x14ac:dyDescent="0.35">
      <c r="A17" s="12" t="s">
        <v>31</v>
      </c>
      <c r="B17" s="13" t="s">
        <v>348</v>
      </c>
      <c r="C17" s="14" t="s">
        <v>47</v>
      </c>
      <c r="D17" s="13" t="s">
        <v>350</v>
      </c>
      <c r="E17" s="14" t="s">
        <v>27</v>
      </c>
      <c r="F17" s="13" t="s">
        <v>28</v>
      </c>
      <c r="G17" s="15" t="s">
        <v>29</v>
      </c>
      <c r="H17" s="14" t="s">
        <v>81</v>
      </c>
      <c r="I17" s="26" t="s">
        <v>82</v>
      </c>
      <c r="J17" s="27" t="s">
        <v>30</v>
      </c>
      <c r="K17" s="21">
        <v>376</v>
      </c>
      <c r="L17" s="22">
        <v>26.4</v>
      </c>
      <c r="M17" s="22">
        <v>105</v>
      </c>
      <c r="N17" s="22">
        <v>88.6</v>
      </c>
      <c r="O17" s="28">
        <f>SUM(L17:N17)</f>
        <v>220</v>
      </c>
      <c r="P17" s="22">
        <f>SUM(K17+O17)</f>
        <v>596</v>
      </c>
      <c r="Q17" s="29">
        <v>9</v>
      </c>
      <c r="R17" s="22" t="s">
        <v>354</v>
      </c>
      <c r="S17" s="31" t="s">
        <v>355</v>
      </c>
      <c r="T17" s="30"/>
    </row>
    <row r="18" spans="1:20" s="3" customFormat="1" ht="24.95" customHeight="1" x14ac:dyDescent="0.35">
      <c r="A18" s="12" t="s">
        <v>31</v>
      </c>
      <c r="B18" s="13" t="s">
        <v>348</v>
      </c>
      <c r="C18" s="14" t="s">
        <v>47</v>
      </c>
      <c r="D18" s="13" t="s">
        <v>350</v>
      </c>
      <c r="E18" s="14" t="s">
        <v>48</v>
      </c>
      <c r="F18" s="13" t="s">
        <v>28</v>
      </c>
      <c r="G18" s="15" t="s">
        <v>29</v>
      </c>
      <c r="H18" s="14" t="s">
        <v>66</v>
      </c>
      <c r="I18" s="26" t="s">
        <v>67</v>
      </c>
      <c r="J18" s="27" t="s">
        <v>30</v>
      </c>
      <c r="K18" s="21">
        <v>381</v>
      </c>
      <c r="L18" s="22">
        <v>23.8</v>
      </c>
      <c r="M18" s="22">
        <v>103</v>
      </c>
      <c r="N18" s="22">
        <v>87.4</v>
      </c>
      <c r="O18" s="28">
        <f t="shared" si="2"/>
        <v>214.2</v>
      </c>
      <c r="P18" s="22">
        <f t="shared" si="3"/>
        <v>595.20000000000005</v>
      </c>
      <c r="Q18" s="29">
        <v>10</v>
      </c>
      <c r="R18" s="22" t="s">
        <v>354</v>
      </c>
      <c r="S18" s="31" t="s">
        <v>355</v>
      </c>
      <c r="T18" s="30"/>
    </row>
    <row r="19" spans="1:20" s="3" customFormat="1" ht="24.95" customHeight="1" x14ac:dyDescent="0.35">
      <c r="A19" s="12" t="s">
        <v>31</v>
      </c>
      <c r="B19" s="13" t="s">
        <v>348</v>
      </c>
      <c r="C19" s="14" t="s">
        <v>47</v>
      </c>
      <c r="D19" s="13" t="s">
        <v>350</v>
      </c>
      <c r="E19" s="14" t="s">
        <v>57</v>
      </c>
      <c r="F19" s="13" t="s">
        <v>28</v>
      </c>
      <c r="G19" s="15" t="s">
        <v>29</v>
      </c>
      <c r="H19" s="14" t="s">
        <v>72</v>
      </c>
      <c r="I19" s="26" t="s">
        <v>73</v>
      </c>
      <c r="J19" s="27" t="s">
        <v>38</v>
      </c>
      <c r="K19" s="21">
        <v>379</v>
      </c>
      <c r="L19" s="22">
        <v>25.8</v>
      </c>
      <c r="M19" s="22">
        <v>100</v>
      </c>
      <c r="N19" s="22">
        <v>89.6</v>
      </c>
      <c r="O19" s="28">
        <f t="shared" si="2"/>
        <v>215.39999999999998</v>
      </c>
      <c r="P19" s="22">
        <f t="shared" si="3"/>
        <v>594.4</v>
      </c>
      <c r="Q19" s="29">
        <v>11</v>
      </c>
      <c r="R19" s="22" t="s">
        <v>354</v>
      </c>
      <c r="S19" s="31" t="s">
        <v>355</v>
      </c>
      <c r="T19" s="30"/>
    </row>
    <row r="20" spans="1:20" s="3" customFormat="1" ht="24.95" customHeight="1" x14ac:dyDescent="0.35">
      <c r="A20" s="12" t="s">
        <v>31</v>
      </c>
      <c r="B20" s="13" t="s">
        <v>348</v>
      </c>
      <c r="C20" s="14" t="s">
        <v>47</v>
      </c>
      <c r="D20" s="13" t="s">
        <v>350</v>
      </c>
      <c r="E20" s="14" t="s">
        <v>27</v>
      </c>
      <c r="F20" s="13" t="s">
        <v>28</v>
      </c>
      <c r="G20" s="15" t="s">
        <v>29</v>
      </c>
      <c r="H20" s="14" t="s">
        <v>68</v>
      </c>
      <c r="I20" s="26" t="s">
        <v>69</v>
      </c>
      <c r="J20" s="27" t="s">
        <v>38</v>
      </c>
      <c r="K20" s="21">
        <v>381</v>
      </c>
      <c r="L20" s="22">
        <v>24.4</v>
      </c>
      <c r="M20" s="22">
        <v>102</v>
      </c>
      <c r="N20" s="22">
        <v>84.4</v>
      </c>
      <c r="O20" s="28">
        <f t="shared" si="2"/>
        <v>210.8</v>
      </c>
      <c r="P20" s="22">
        <f t="shared" si="3"/>
        <v>591.79999999999995</v>
      </c>
      <c r="Q20" s="29">
        <v>12</v>
      </c>
      <c r="R20" s="22" t="s">
        <v>354</v>
      </c>
      <c r="S20" s="31" t="s">
        <v>355</v>
      </c>
      <c r="T20" s="30"/>
    </row>
    <row r="21" spans="1:20" s="3" customFormat="1" ht="24.95" customHeight="1" x14ac:dyDescent="0.35">
      <c r="A21" s="12" t="s">
        <v>31</v>
      </c>
      <c r="B21" s="13" t="s">
        <v>348</v>
      </c>
      <c r="C21" s="14" t="s">
        <v>47</v>
      </c>
      <c r="D21" s="13" t="s">
        <v>350</v>
      </c>
      <c r="E21" s="14" t="s">
        <v>48</v>
      </c>
      <c r="F21" s="13" t="s">
        <v>28</v>
      </c>
      <c r="G21" s="15" t="s">
        <v>29</v>
      </c>
      <c r="H21" s="14" t="s">
        <v>83</v>
      </c>
      <c r="I21" s="26" t="s">
        <v>84</v>
      </c>
      <c r="J21" s="27" t="s">
        <v>30</v>
      </c>
      <c r="K21" s="21">
        <v>374</v>
      </c>
      <c r="L21" s="22">
        <v>23.8</v>
      </c>
      <c r="M21" s="22">
        <v>110</v>
      </c>
      <c r="N21" s="22">
        <v>83.4</v>
      </c>
      <c r="O21" s="28">
        <f t="shared" si="2"/>
        <v>217.20000000000002</v>
      </c>
      <c r="P21" s="22">
        <f t="shared" si="3"/>
        <v>591.20000000000005</v>
      </c>
      <c r="Q21" s="29">
        <v>13</v>
      </c>
      <c r="R21" s="22" t="s">
        <v>354</v>
      </c>
      <c r="S21" s="31" t="s">
        <v>355</v>
      </c>
      <c r="T21" s="30"/>
    </row>
    <row r="22" spans="1:20" s="3" customFormat="1" ht="24.95" customHeight="1" x14ac:dyDescent="0.35">
      <c r="A22" s="12" t="s">
        <v>31</v>
      </c>
      <c r="B22" s="13" t="s">
        <v>348</v>
      </c>
      <c r="C22" s="14" t="s">
        <v>47</v>
      </c>
      <c r="D22" s="13" t="s">
        <v>350</v>
      </c>
      <c r="E22" s="14" t="s">
        <v>48</v>
      </c>
      <c r="F22" s="13" t="s">
        <v>28</v>
      </c>
      <c r="G22" s="15" t="s">
        <v>29</v>
      </c>
      <c r="H22" s="14" t="s">
        <v>102</v>
      </c>
      <c r="I22" s="26" t="s">
        <v>103</v>
      </c>
      <c r="J22" s="27" t="s">
        <v>38</v>
      </c>
      <c r="K22" s="21">
        <v>368</v>
      </c>
      <c r="L22" s="22">
        <v>25.6</v>
      </c>
      <c r="M22" s="22">
        <v>107</v>
      </c>
      <c r="N22" s="22">
        <v>88.6</v>
      </c>
      <c r="O22" s="28">
        <f t="shared" si="2"/>
        <v>221.2</v>
      </c>
      <c r="P22" s="22">
        <f t="shared" si="3"/>
        <v>589.20000000000005</v>
      </c>
      <c r="Q22" s="29">
        <v>14</v>
      </c>
      <c r="R22" s="22" t="s">
        <v>354</v>
      </c>
      <c r="S22" s="31" t="s">
        <v>355</v>
      </c>
      <c r="T22" s="30"/>
    </row>
    <row r="23" spans="1:20" s="3" customFormat="1" ht="24.95" customHeight="1" x14ac:dyDescent="0.35">
      <c r="A23" s="12" t="s">
        <v>31</v>
      </c>
      <c r="B23" s="13" t="s">
        <v>348</v>
      </c>
      <c r="C23" s="14" t="s">
        <v>47</v>
      </c>
      <c r="D23" s="13" t="s">
        <v>350</v>
      </c>
      <c r="E23" s="14" t="s">
        <v>78</v>
      </c>
      <c r="F23" s="13" t="s">
        <v>28</v>
      </c>
      <c r="G23" s="15" t="s">
        <v>29</v>
      </c>
      <c r="H23" s="14" t="s">
        <v>79</v>
      </c>
      <c r="I23" s="26" t="s">
        <v>80</v>
      </c>
      <c r="J23" s="27" t="s">
        <v>30</v>
      </c>
      <c r="K23" s="21">
        <v>376</v>
      </c>
      <c r="L23" s="22">
        <v>27.6</v>
      </c>
      <c r="M23" s="22">
        <v>90</v>
      </c>
      <c r="N23" s="22">
        <v>95</v>
      </c>
      <c r="O23" s="28">
        <f t="shared" si="2"/>
        <v>212.6</v>
      </c>
      <c r="P23" s="22">
        <f t="shared" si="3"/>
        <v>588.6</v>
      </c>
      <c r="Q23" s="29">
        <v>15</v>
      </c>
      <c r="R23" s="22" t="s">
        <v>354</v>
      </c>
      <c r="S23" s="31" t="s">
        <v>355</v>
      </c>
      <c r="T23" s="30"/>
    </row>
    <row r="24" spans="1:20" s="3" customFormat="1" ht="24.95" customHeight="1" x14ac:dyDescent="0.35">
      <c r="A24" s="12" t="s">
        <v>31</v>
      </c>
      <c r="B24" s="13" t="s">
        <v>348</v>
      </c>
      <c r="C24" s="14" t="s">
        <v>47</v>
      </c>
      <c r="D24" s="13" t="s">
        <v>350</v>
      </c>
      <c r="E24" s="14" t="s">
        <v>48</v>
      </c>
      <c r="F24" s="13" t="s">
        <v>28</v>
      </c>
      <c r="G24" s="15" t="s">
        <v>29</v>
      </c>
      <c r="H24" s="14" t="s">
        <v>100</v>
      </c>
      <c r="I24" s="26" t="s">
        <v>101</v>
      </c>
      <c r="J24" s="27" t="s">
        <v>38</v>
      </c>
      <c r="K24" s="21">
        <v>370</v>
      </c>
      <c r="L24" s="22">
        <v>24</v>
      </c>
      <c r="M24" s="22">
        <v>105</v>
      </c>
      <c r="N24" s="22">
        <v>87.4</v>
      </c>
      <c r="O24" s="28">
        <f t="shared" si="2"/>
        <v>216.4</v>
      </c>
      <c r="P24" s="22">
        <f t="shared" si="3"/>
        <v>586.4</v>
      </c>
      <c r="Q24" s="29">
        <v>16</v>
      </c>
      <c r="R24" s="22" t="s">
        <v>354</v>
      </c>
      <c r="S24" s="31" t="s">
        <v>355</v>
      </c>
      <c r="T24" s="30"/>
    </row>
    <row r="25" spans="1:20" s="3" customFormat="1" ht="24.95" customHeight="1" x14ac:dyDescent="0.35">
      <c r="A25" s="12" t="s">
        <v>31</v>
      </c>
      <c r="B25" s="13" t="s">
        <v>348</v>
      </c>
      <c r="C25" s="14" t="s">
        <v>47</v>
      </c>
      <c r="D25" s="13" t="s">
        <v>350</v>
      </c>
      <c r="E25" s="14" t="s">
        <v>48</v>
      </c>
      <c r="F25" s="13" t="s">
        <v>28</v>
      </c>
      <c r="G25" s="15" t="s">
        <v>29</v>
      </c>
      <c r="H25" s="14" t="s">
        <v>104</v>
      </c>
      <c r="I25" s="26" t="s">
        <v>105</v>
      </c>
      <c r="J25" s="27" t="s">
        <v>38</v>
      </c>
      <c r="K25" s="21">
        <v>368</v>
      </c>
      <c r="L25" s="22">
        <v>23.4</v>
      </c>
      <c r="M25" s="22">
        <v>101</v>
      </c>
      <c r="N25" s="22">
        <v>91.8</v>
      </c>
      <c r="O25" s="28">
        <f t="shared" si="2"/>
        <v>216.2</v>
      </c>
      <c r="P25" s="22">
        <f t="shared" si="3"/>
        <v>584.20000000000005</v>
      </c>
      <c r="Q25" s="29">
        <v>17</v>
      </c>
      <c r="R25" s="22" t="s">
        <v>354</v>
      </c>
      <c r="S25" s="31" t="s">
        <v>355</v>
      </c>
      <c r="T25" s="30"/>
    </row>
    <row r="26" spans="1:20" s="3" customFormat="1" ht="24.95" customHeight="1" x14ac:dyDescent="0.35">
      <c r="A26" s="12" t="s">
        <v>31</v>
      </c>
      <c r="B26" s="13" t="s">
        <v>348</v>
      </c>
      <c r="C26" s="14" t="s">
        <v>47</v>
      </c>
      <c r="D26" s="13" t="s">
        <v>350</v>
      </c>
      <c r="E26" s="14" t="s">
        <v>48</v>
      </c>
      <c r="F26" s="13" t="s">
        <v>28</v>
      </c>
      <c r="G26" s="15" t="s">
        <v>29</v>
      </c>
      <c r="H26" s="14" t="s">
        <v>70</v>
      </c>
      <c r="I26" s="26" t="s">
        <v>71</v>
      </c>
      <c r="J26" s="27" t="s">
        <v>38</v>
      </c>
      <c r="K26" s="21">
        <v>379</v>
      </c>
      <c r="L26" s="22">
        <v>26.2</v>
      </c>
      <c r="M26" s="22">
        <v>89</v>
      </c>
      <c r="N26" s="22">
        <v>88.6</v>
      </c>
      <c r="O26" s="28">
        <f t="shared" si="2"/>
        <v>203.8</v>
      </c>
      <c r="P26" s="22">
        <f t="shared" si="3"/>
        <v>582.79999999999995</v>
      </c>
      <c r="Q26" s="29">
        <v>18</v>
      </c>
      <c r="R26" s="22" t="s">
        <v>354</v>
      </c>
      <c r="S26" s="31" t="s">
        <v>355</v>
      </c>
      <c r="T26" s="30"/>
    </row>
    <row r="27" spans="1:20" s="3" customFormat="1" ht="24.95" customHeight="1" x14ac:dyDescent="0.35">
      <c r="A27" s="12" t="s">
        <v>31</v>
      </c>
      <c r="B27" s="13" t="s">
        <v>348</v>
      </c>
      <c r="C27" s="14" t="s">
        <v>47</v>
      </c>
      <c r="D27" s="13" t="s">
        <v>350</v>
      </c>
      <c r="E27" s="14" t="s">
        <v>27</v>
      </c>
      <c r="F27" s="13" t="s">
        <v>28</v>
      </c>
      <c r="G27" s="15" t="s">
        <v>29</v>
      </c>
      <c r="H27" s="14" t="s">
        <v>96</v>
      </c>
      <c r="I27" s="26" t="s">
        <v>97</v>
      </c>
      <c r="J27" s="27" t="s">
        <v>30</v>
      </c>
      <c r="K27" s="21">
        <v>370</v>
      </c>
      <c r="L27" s="22">
        <v>27.4</v>
      </c>
      <c r="M27" s="22">
        <v>104</v>
      </c>
      <c r="N27" s="22">
        <v>80.2</v>
      </c>
      <c r="O27" s="28">
        <f t="shared" si="2"/>
        <v>211.60000000000002</v>
      </c>
      <c r="P27" s="22">
        <f t="shared" si="3"/>
        <v>581.6</v>
      </c>
      <c r="Q27" s="29">
        <v>19</v>
      </c>
      <c r="R27" s="22" t="s">
        <v>354</v>
      </c>
      <c r="S27" s="31" t="s">
        <v>355</v>
      </c>
      <c r="T27" s="30"/>
    </row>
    <row r="28" spans="1:20" s="3" customFormat="1" ht="24.95" customHeight="1" x14ac:dyDescent="0.35">
      <c r="A28" s="12" t="s">
        <v>31</v>
      </c>
      <c r="B28" s="13" t="s">
        <v>348</v>
      </c>
      <c r="C28" s="14" t="s">
        <v>47</v>
      </c>
      <c r="D28" s="13" t="s">
        <v>350</v>
      </c>
      <c r="E28" s="14" t="s">
        <v>27</v>
      </c>
      <c r="F28" s="13" t="s">
        <v>28</v>
      </c>
      <c r="G28" s="15" t="s">
        <v>29</v>
      </c>
      <c r="H28" s="14" t="s">
        <v>98</v>
      </c>
      <c r="I28" s="26" t="s">
        <v>99</v>
      </c>
      <c r="J28" s="27" t="s">
        <v>38</v>
      </c>
      <c r="K28" s="21">
        <v>370</v>
      </c>
      <c r="L28" s="22">
        <v>24</v>
      </c>
      <c r="M28" s="22">
        <v>100</v>
      </c>
      <c r="N28" s="22">
        <v>86.6</v>
      </c>
      <c r="O28" s="28">
        <f t="shared" si="2"/>
        <v>210.6</v>
      </c>
      <c r="P28" s="22">
        <f t="shared" si="3"/>
        <v>580.6</v>
      </c>
      <c r="Q28" s="29">
        <v>20</v>
      </c>
      <c r="R28" s="22" t="s">
        <v>354</v>
      </c>
      <c r="S28" s="31" t="s">
        <v>355</v>
      </c>
      <c r="T28" s="30"/>
    </row>
    <row r="29" spans="1:20" s="3" customFormat="1" ht="24.95" customHeight="1" x14ac:dyDescent="0.35">
      <c r="A29" s="12" t="s">
        <v>31</v>
      </c>
      <c r="B29" s="13" t="s">
        <v>348</v>
      </c>
      <c r="C29" s="14" t="s">
        <v>47</v>
      </c>
      <c r="D29" s="13" t="s">
        <v>350</v>
      </c>
      <c r="E29" s="14" t="s">
        <v>48</v>
      </c>
      <c r="F29" s="13" t="s">
        <v>28</v>
      </c>
      <c r="G29" s="15" t="s">
        <v>29</v>
      </c>
      <c r="H29" s="14" t="s">
        <v>110</v>
      </c>
      <c r="I29" s="26" t="s">
        <v>111</v>
      </c>
      <c r="J29" s="27" t="s">
        <v>30</v>
      </c>
      <c r="K29" s="21">
        <v>368</v>
      </c>
      <c r="L29" s="22">
        <v>26</v>
      </c>
      <c r="M29" s="22">
        <v>98</v>
      </c>
      <c r="N29" s="22">
        <v>88.2</v>
      </c>
      <c r="O29" s="28">
        <f t="shared" si="2"/>
        <v>212.2</v>
      </c>
      <c r="P29" s="22">
        <f t="shared" si="3"/>
        <v>580.20000000000005</v>
      </c>
      <c r="Q29" s="29">
        <v>21</v>
      </c>
      <c r="R29" s="22" t="s">
        <v>354</v>
      </c>
      <c r="S29" s="31" t="s">
        <v>355</v>
      </c>
      <c r="T29" s="30"/>
    </row>
    <row r="30" spans="1:20" s="3" customFormat="1" ht="24.95" customHeight="1" x14ac:dyDescent="0.35">
      <c r="A30" s="12" t="s">
        <v>31</v>
      </c>
      <c r="B30" s="13" t="s">
        <v>348</v>
      </c>
      <c r="C30" s="14" t="s">
        <v>47</v>
      </c>
      <c r="D30" s="13" t="s">
        <v>350</v>
      </c>
      <c r="E30" s="14" t="s">
        <v>27</v>
      </c>
      <c r="F30" s="13" t="s">
        <v>28</v>
      </c>
      <c r="G30" s="15" t="s">
        <v>29</v>
      </c>
      <c r="H30" s="14" t="s">
        <v>87</v>
      </c>
      <c r="I30" s="26" t="s">
        <v>88</v>
      </c>
      <c r="J30" s="27" t="s">
        <v>30</v>
      </c>
      <c r="K30" s="21">
        <v>373</v>
      </c>
      <c r="L30" s="22">
        <v>25.6</v>
      </c>
      <c r="M30" s="22">
        <v>96</v>
      </c>
      <c r="N30" s="22">
        <v>85</v>
      </c>
      <c r="O30" s="28">
        <f t="shared" si="2"/>
        <v>206.6</v>
      </c>
      <c r="P30" s="22">
        <f t="shared" si="3"/>
        <v>579.6</v>
      </c>
      <c r="Q30" s="29">
        <v>22</v>
      </c>
      <c r="R30" s="22" t="s">
        <v>354</v>
      </c>
      <c r="S30" s="31" t="s">
        <v>355</v>
      </c>
      <c r="T30" s="30"/>
    </row>
    <row r="31" spans="1:20" s="3" customFormat="1" ht="24.95" customHeight="1" x14ac:dyDescent="0.35">
      <c r="A31" s="12" t="s">
        <v>31</v>
      </c>
      <c r="B31" s="13" t="s">
        <v>348</v>
      </c>
      <c r="C31" s="14" t="s">
        <v>47</v>
      </c>
      <c r="D31" s="13" t="s">
        <v>350</v>
      </c>
      <c r="E31" s="14" t="s">
        <v>48</v>
      </c>
      <c r="F31" s="13" t="s">
        <v>28</v>
      </c>
      <c r="G31" s="15" t="s">
        <v>29</v>
      </c>
      <c r="H31" s="14" t="s">
        <v>112</v>
      </c>
      <c r="I31" s="26" t="s">
        <v>113</v>
      </c>
      <c r="J31" s="27" t="s">
        <v>38</v>
      </c>
      <c r="K31" s="21">
        <v>368</v>
      </c>
      <c r="L31" s="22">
        <v>25.6</v>
      </c>
      <c r="M31" s="22">
        <v>106</v>
      </c>
      <c r="N31" s="22">
        <v>79.8</v>
      </c>
      <c r="O31" s="28">
        <f t="shared" si="2"/>
        <v>211.39999999999998</v>
      </c>
      <c r="P31" s="22">
        <f t="shared" si="3"/>
        <v>579.4</v>
      </c>
      <c r="Q31" s="29">
        <v>23</v>
      </c>
      <c r="R31" s="22" t="s">
        <v>354</v>
      </c>
      <c r="S31" s="31" t="s">
        <v>355</v>
      </c>
      <c r="T31" s="30"/>
    </row>
    <row r="32" spans="1:20" s="3" customFormat="1" ht="24.95" customHeight="1" x14ac:dyDescent="0.35">
      <c r="A32" s="12" t="s">
        <v>31</v>
      </c>
      <c r="B32" s="13" t="s">
        <v>348</v>
      </c>
      <c r="C32" s="14" t="s">
        <v>47</v>
      </c>
      <c r="D32" s="13" t="s">
        <v>350</v>
      </c>
      <c r="E32" s="14" t="s">
        <v>27</v>
      </c>
      <c r="F32" s="13" t="s">
        <v>28</v>
      </c>
      <c r="G32" s="15" t="s">
        <v>29</v>
      </c>
      <c r="H32" s="14" t="s">
        <v>94</v>
      </c>
      <c r="I32" s="26" t="s">
        <v>95</v>
      </c>
      <c r="J32" s="27" t="s">
        <v>30</v>
      </c>
      <c r="K32" s="21">
        <v>371</v>
      </c>
      <c r="L32" s="22">
        <v>24.2</v>
      </c>
      <c r="M32" s="22">
        <v>101</v>
      </c>
      <c r="N32" s="22">
        <v>83</v>
      </c>
      <c r="O32" s="28">
        <f>SUM(L32:N32)</f>
        <v>208.2</v>
      </c>
      <c r="P32" s="22">
        <f>SUM(K32+O32)</f>
        <v>579.20000000000005</v>
      </c>
      <c r="Q32" s="29">
        <v>24</v>
      </c>
      <c r="R32" s="22" t="s">
        <v>354</v>
      </c>
      <c r="S32" s="31" t="s">
        <v>355</v>
      </c>
      <c r="T32" s="30"/>
    </row>
    <row r="33" spans="1:20" s="3" customFormat="1" ht="24.95" customHeight="1" x14ac:dyDescent="0.35">
      <c r="A33" s="12" t="s">
        <v>31</v>
      </c>
      <c r="B33" s="13" t="s">
        <v>348</v>
      </c>
      <c r="C33" s="14" t="s">
        <v>47</v>
      </c>
      <c r="D33" s="13" t="s">
        <v>350</v>
      </c>
      <c r="E33" s="14" t="s">
        <v>27</v>
      </c>
      <c r="F33" s="13" t="s">
        <v>28</v>
      </c>
      <c r="G33" s="15" t="s">
        <v>29</v>
      </c>
      <c r="H33" s="14" t="s">
        <v>124</v>
      </c>
      <c r="I33" s="26" t="s">
        <v>125</v>
      </c>
      <c r="J33" s="27" t="s">
        <v>30</v>
      </c>
      <c r="K33" s="21">
        <v>360</v>
      </c>
      <c r="L33" s="22">
        <v>27.6</v>
      </c>
      <c r="M33" s="22">
        <v>104</v>
      </c>
      <c r="N33" s="22">
        <v>87.6</v>
      </c>
      <c r="O33" s="28">
        <f t="shared" si="2"/>
        <v>219.2</v>
      </c>
      <c r="P33" s="22">
        <f t="shared" si="3"/>
        <v>579.20000000000005</v>
      </c>
      <c r="Q33" s="29">
        <v>25</v>
      </c>
      <c r="R33" s="22" t="s">
        <v>354</v>
      </c>
      <c r="S33" s="31" t="s">
        <v>355</v>
      </c>
      <c r="T33" s="30"/>
    </row>
    <row r="34" spans="1:20" s="3" customFormat="1" ht="24.95" customHeight="1" x14ac:dyDescent="0.35">
      <c r="A34" s="12" t="s">
        <v>31</v>
      </c>
      <c r="B34" s="13" t="s">
        <v>348</v>
      </c>
      <c r="C34" s="14" t="s">
        <v>47</v>
      </c>
      <c r="D34" s="13" t="s">
        <v>350</v>
      </c>
      <c r="E34" s="14" t="s">
        <v>48</v>
      </c>
      <c r="F34" s="13" t="s">
        <v>28</v>
      </c>
      <c r="G34" s="15" t="s">
        <v>29</v>
      </c>
      <c r="H34" s="14" t="s">
        <v>64</v>
      </c>
      <c r="I34" s="26" t="s">
        <v>65</v>
      </c>
      <c r="J34" s="27" t="s">
        <v>38</v>
      </c>
      <c r="K34" s="21">
        <v>382</v>
      </c>
      <c r="L34" s="22">
        <v>23.8</v>
      </c>
      <c r="M34" s="22">
        <v>90</v>
      </c>
      <c r="N34" s="22">
        <v>82.2</v>
      </c>
      <c r="O34" s="28">
        <f t="shared" si="2"/>
        <v>196</v>
      </c>
      <c r="P34" s="22">
        <f t="shared" si="3"/>
        <v>578</v>
      </c>
      <c r="Q34" s="29">
        <v>26</v>
      </c>
      <c r="R34" s="22" t="s">
        <v>354</v>
      </c>
      <c r="S34" s="31" t="s">
        <v>355</v>
      </c>
      <c r="T34" s="30"/>
    </row>
    <row r="35" spans="1:20" s="3" customFormat="1" ht="24.95" customHeight="1" x14ac:dyDescent="0.35">
      <c r="A35" s="12" t="s">
        <v>31</v>
      </c>
      <c r="B35" s="13" t="s">
        <v>348</v>
      </c>
      <c r="C35" s="14" t="s">
        <v>47</v>
      </c>
      <c r="D35" s="13" t="s">
        <v>350</v>
      </c>
      <c r="E35" s="14" t="s">
        <v>57</v>
      </c>
      <c r="F35" s="13" t="s">
        <v>28</v>
      </c>
      <c r="G35" s="15" t="s">
        <v>29</v>
      </c>
      <c r="H35" s="14" t="s">
        <v>116</v>
      </c>
      <c r="I35" s="26" t="s">
        <v>117</v>
      </c>
      <c r="J35" s="27" t="s">
        <v>30</v>
      </c>
      <c r="K35" s="21">
        <v>365</v>
      </c>
      <c r="L35" s="22">
        <v>26.2</v>
      </c>
      <c r="M35" s="22">
        <v>90</v>
      </c>
      <c r="N35" s="22">
        <v>96</v>
      </c>
      <c r="O35" s="28">
        <f t="shared" si="2"/>
        <v>212.2</v>
      </c>
      <c r="P35" s="22">
        <f t="shared" si="3"/>
        <v>577.20000000000005</v>
      </c>
      <c r="Q35" s="29">
        <v>27</v>
      </c>
      <c r="R35" s="22" t="s">
        <v>354</v>
      </c>
      <c r="S35" s="31" t="s">
        <v>355</v>
      </c>
      <c r="T35" s="30"/>
    </row>
    <row r="36" spans="1:20" s="3" customFormat="1" ht="24.95" customHeight="1" x14ac:dyDescent="0.35">
      <c r="A36" s="12" t="s">
        <v>31</v>
      </c>
      <c r="B36" s="13" t="s">
        <v>348</v>
      </c>
      <c r="C36" s="14" t="s">
        <v>47</v>
      </c>
      <c r="D36" s="13" t="s">
        <v>350</v>
      </c>
      <c r="E36" s="14" t="s">
        <v>48</v>
      </c>
      <c r="F36" s="13" t="s">
        <v>28</v>
      </c>
      <c r="G36" s="15" t="s">
        <v>29</v>
      </c>
      <c r="H36" s="14" t="s">
        <v>76</v>
      </c>
      <c r="I36" s="26" t="s">
        <v>77</v>
      </c>
      <c r="J36" s="27" t="s">
        <v>38</v>
      </c>
      <c r="K36" s="21">
        <v>378</v>
      </c>
      <c r="L36" s="22">
        <v>22.4</v>
      </c>
      <c r="M36" s="22">
        <v>95</v>
      </c>
      <c r="N36" s="22">
        <v>79.400000000000006</v>
      </c>
      <c r="O36" s="28">
        <f t="shared" si="2"/>
        <v>196.8</v>
      </c>
      <c r="P36" s="22">
        <f t="shared" si="3"/>
        <v>574.79999999999995</v>
      </c>
      <c r="Q36" s="29">
        <v>28</v>
      </c>
      <c r="R36" s="22" t="s">
        <v>354</v>
      </c>
      <c r="S36" s="31" t="s">
        <v>355</v>
      </c>
      <c r="T36" s="30"/>
    </row>
    <row r="37" spans="1:20" s="3" customFormat="1" ht="24.95" customHeight="1" x14ac:dyDescent="0.35">
      <c r="A37" s="12" t="s">
        <v>31</v>
      </c>
      <c r="B37" s="13" t="s">
        <v>348</v>
      </c>
      <c r="C37" s="14" t="s">
        <v>47</v>
      </c>
      <c r="D37" s="13" t="s">
        <v>350</v>
      </c>
      <c r="E37" s="14" t="s">
        <v>48</v>
      </c>
      <c r="F37" s="13" t="s">
        <v>28</v>
      </c>
      <c r="G37" s="15" t="s">
        <v>29</v>
      </c>
      <c r="H37" s="14" t="s">
        <v>120</v>
      </c>
      <c r="I37" s="26" t="s">
        <v>121</v>
      </c>
      <c r="J37" s="27" t="s">
        <v>38</v>
      </c>
      <c r="K37" s="21">
        <v>363</v>
      </c>
      <c r="L37" s="22">
        <v>25.6</v>
      </c>
      <c r="M37" s="22">
        <v>95</v>
      </c>
      <c r="N37" s="22">
        <v>88.6</v>
      </c>
      <c r="O37" s="28">
        <f t="shared" si="2"/>
        <v>209.2</v>
      </c>
      <c r="P37" s="22">
        <f t="shared" si="3"/>
        <v>572.20000000000005</v>
      </c>
      <c r="Q37" s="29">
        <v>29</v>
      </c>
      <c r="R37" s="22" t="s">
        <v>354</v>
      </c>
      <c r="S37" s="31" t="s">
        <v>355</v>
      </c>
      <c r="T37" s="30"/>
    </row>
    <row r="38" spans="1:20" s="3" customFormat="1" ht="24.95" customHeight="1" x14ac:dyDescent="0.35">
      <c r="A38" s="12" t="s">
        <v>31</v>
      </c>
      <c r="B38" s="13" t="s">
        <v>348</v>
      </c>
      <c r="C38" s="14" t="s">
        <v>47</v>
      </c>
      <c r="D38" s="13" t="s">
        <v>350</v>
      </c>
      <c r="E38" s="14" t="s">
        <v>57</v>
      </c>
      <c r="F38" s="13" t="s">
        <v>28</v>
      </c>
      <c r="G38" s="15" t="s">
        <v>29</v>
      </c>
      <c r="H38" s="14" t="s">
        <v>114</v>
      </c>
      <c r="I38" s="26" t="s">
        <v>115</v>
      </c>
      <c r="J38" s="27" t="s">
        <v>30</v>
      </c>
      <c r="K38" s="21">
        <v>366</v>
      </c>
      <c r="L38" s="22">
        <v>26</v>
      </c>
      <c r="M38" s="22">
        <v>94</v>
      </c>
      <c r="N38" s="22">
        <v>86</v>
      </c>
      <c r="O38" s="28">
        <f t="shared" si="2"/>
        <v>206</v>
      </c>
      <c r="P38" s="22">
        <f t="shared" si="3"/>
        <v>572</v>
      </c>
      <c r="Q38" s="29">
        <v>30</v>
      </c>
      <c r="R38" s="22" t="s">
        <v>354</v>
      </c>
      <c r="S38" s="31" t="s">
        <v>355</v>
      </c>
      <c r="T38" s="30"/>
    </row>
    <row r="39" spans="1:20" s="3" customFormat="1" ht="24.95" customHeight="1" x14ac:dyDescent="0.35">
      <c r="A39" s="12" t="s">
        <v>31</v>
      </c>
      <c r="B39" s="13" t="s">
        <v>348</v>
      </c>
      <c r="C39" s="14" t="s">
        <v>47</v>
      </c>
      <c r="D39" s="13" t="s">
        <v>350</v>
      </c>
      <c r="E39" s="14" t="s">
        <v>57</v>
      </c>
      <c r="F39" s="13" t="s">
        <v>28</v>
      </c>
      <c r="G39" s="15" t="s">
        <v>29</v>
      </c>
      <c r="H39" s="14" t="s">
        <v>156</v>
      </c>
      <c r="I39" s="26" t="s">
        <v>157</v>
      </c>
      <c r="J39" s="27" t="s">
        <v>30</v>
      </c>
      <c r="K39" s="21">
        <v>350</v>
      </c>
      <c r="L39" s="22">
        <v>27.2</v>
      </c>
      <c r="M39" s="22">
        <v>104</v>
      </c>
      <c r="N39" s="22">
        <v>90.4</v>
      </c>
      <c r="O39" s="28">
        <f t="shared" si="2"/>
        <v>221.6</v>
      </c>
      <c r="P39" s="22">
        <f t="shared" si="3"/>
        <v>571.6</v>
      </c>
      <c r="Q39" s="29">
        <v>31</v>
      </c>
      <c r="R39" s="22" t="s">
        <v>354</v>
      </c>
      <c r="S39" s="31" t="s">
        <v>355</v>
      </c>
      <c r="T39" s="30"/>
    </row>
    <row r="40" spans="1:20" s="3" customFormat="1" ht="24.95" customHeight="1" x14ac:dyDescent="0.35">
      <c r="A40" s="12" t="s">
        <v>31</v>
      </c>
      <c r="B40" s="13" t="s">
        <v>348</v>
      </c>
      <c r="C40" s="14" t="s">
        <v>47</v>
      </c>
      <c r="D40" s="13" t="s">
        <v>350</v>
      </c>
      <c r="E40" s="14" t="s">
        <v>91</v>
      </c>
      <c r="F40" s="13" t="s">
        <v>28</v>
      </c>
      <c r="G40" s="15" t="s">
        <v>29</v>
      </c>
      <c r="H40" s="14" t="s">
        <v>92</v>
      </c>
      <c r="I40" s="26" t="s">
        <v>93</v>
      </c>
      <c r="J40" s="27" t="s">
        <v>38</v>
      </c>
      <c r="K40" s="21">
        <v>372</v>
      </c>
      <c r="L40" s="22">
        <v>20.399999999999999</v>
      </c>
      <c r="M40" s="22">
        <v>98</v>
      </c>
      <c r="N40" s="22">
        <v>78.599999999999994</v>
      </c>
      <c r="O40" s="28">
        <f t="shared" si="2"/>
        <v>197</v>
      </c>
      <c r="P40" s="22">
        <f t="shared" si="3"/>
        <v>569</v>
      </c>
      <c r="Q40" s="29">
        <v>32</v>
      </c>
      <c r="R40" s="22" t="s">
        <v>354</v>
      </c>
      <c r="S40" s="31" t="s">
        <v>355</v>
      </c>
      <c r="T40" s="30"/>
    </row>
    <row r="41" spans="1:20" s="3" customFormat="1" ht="24.95" customHeight="1" x14ac:dyDescent="0.35">
      <c r="A41" s="12" t="s">
        <v>31</v>
      </c>
      <c r="B41" s="13" t="s">
        <v>348</v>
      </c>
      <c r="C41" s="14" t="s">
        <v>47</v>
      </c>
      <c r="D41" s="13" t="s">
        <v>350</v>
      </c>
      <c r="E41" s="14" t="s">
        <v>48</v>
      </c>
      <c r="F41" s="13" t="s">
        <v>28</v>
      </c>
      <c r="G41" s="15" t="s">
        <v>29</v>
      </c>
      <c r="H41" s="14" t="s">
        <v>122</v>
      </c>
      <c r="I41" s="26" t="s">
        <v>123</v>
      </c>
      <c r="J41" s="27" t="s">
        <v>38</v>
      </c>
      <c r="K41" s="21">
        <v>363</v>
      </c>
      <c r="L41" s="22">
        <v>25</v>
      </c>
      <c r="M41" s="22">
        <v>95</v>
      </c>
      <c r="N41" s="22">
        <v>85.6</v>
      </c>
      <c r="O41" s="28">
        <f t="shared" ref="O41:O71" si="4">SUM(L41:N41)</f>
        <v>205.6</v>
      </c>
      <c r="P41" s="22">
        <f t="shared" ref="P41:P71" si="5">SUM(K41+O41)</f>
        <v>568.6</v>
      </c>
      <c r="Q41" s="29">
        <v>33</v>
      </c>
      <c r="R41" s="22" t="s">
        <v>354</v>
      </c>
      <c r="S41" s="31" t="s">
        <v>355</v>
      </c>
      <c r="T41" s="30"/>
    </row>
    <row r="42" spans="1:20" s="3" customFormat="1" ht="24.95" customHeight="1" x14ac:dyDescent="0.35">
      <c r="A42" s="12" t="s">
        <v>31</v>
      </c>
      <c r="B42" s="13" t="s">
        <v>348</v>
      </c>
      <c r="C42" s="14" t="s">
        <v>47</v>
      </c>
      <c r="D42" s="13" t="s">
        <v>350</v>
      </c>
      <c r="E42" s="14" t="s">
        <v>48</v>
      </c>
      <c r="F42" s="13" t="s">
        <v>28</v>
      </c>
      <c r="G42" s="15" t="s">
        <v>29</v>
      </c>
      <c r="H42" s="14" t="s">
        <v>89</v>
      </c>
      <c r="I42" s="26" t="s">
        <v>90</v>
      </c>
      <c r="J42" s="27" t="s">
        <v>38</v>
      </c>
      <c r="K42" s="21">
        <v>373</v>
      </c>
      <c r="L42" s="22">
        <v>24.4</v>
      </c>
      <c r="M42" s="22">
        <v>87</v>
      </c>
      <c r="N42" s="22">
        <v>82.2</v>
      </c>
      <c r="O42" s="28">
        <f t="shared" si="4"/>
        <v>193.60000000000002</v>
      </c>
      <c r="P42" s="22">
        <f t="shared" si="5"/>
        <v>566.6</v>
      </c>
      <c r="Q42" s="29">
        <v>34</v>
      </c>
      <c r="R42" s="22" t="s">
        <v>354</v>
      </c>
      <c r="S42" s="31" t="s">
        <v>355</v>
      </c>
      <c r="T42" s="30"/>
    </row>
    <row r="43" spans="1:20" s="3" customFormat="1" ht="24.95" customHeight="1" x14ac:dyDescent="0.35">
      <c r="A43" s="12" t="s">
        <v>31</v>
      </c>
      <c r="B43" s="13" t="s">
        <v>348</v>
      </c>
      <c r="C43" s="14" t="s">
        <v>47</v>
      </c>
      <c r="D43" s="13" t="s">
        <v>350</v>
      </c>
      <c r="E43" s="14" t="s">
        <v>27</v>
      </c>
      <c r="F43" s="13" t="s">
        <v>28</v>
      </c>
      <c r="G43" s="15" t="s">
        <v>29</v>
      </c>
      <c r="H43" s="14" t="s">
        <v>136</v>
      </c>
      <c r="I43" s="26" t="s">
        <v>137</v>
      </c>
      <c r="J43" s="27" t="s">
        <v>38</v>
      </c>
      <c r="K43" s="21">
        <v>355</v>
      </c>
      <c r="L43" s="22">
        <v>25</v>
      </c>
      <c r="M43" s="22">
        <v>99</v>
      </c>
      <c r="N43" s="22">
        <v>87.4</v>
      </c>
      <c r="O43" s="28">
        <f t="shared" si="4"/>
        <v>211.4</v>
      </c>
      <c r="P43" s="22">
        <f t="shared" si="5"/>
        <v>566.4</v>
      </c>
      <c r="Q43" s="29">
        <v>35</v>
      </c>
      <c r="R43" s="22" t="s">
        <v>354</v>
      </c>
      <c r="S43" s="31" t="s">
        <v>355</v>
      </c>
      <c r="T43" s="30"/>
    </row>
    <row r="44" spans="1:20" s="3" customFormat="1" ht="24.95" customHeight="1" x14ac:dyDescent="0.35">
      <c r="A44" s="12" t="s">
        <v>31</v>
      </c>
      <c r="B44" s="13" t="s">
        <v>348</v>
      </c>
      <c r="C44" s="14" t="s">
        <v>47</v>
      </c>
      <c r="D44" s="13" t="s">
        <v>350</v>
      </c>
      <c r="E44" s="14" t="s">
        <v>48</v>
      </c>
      <c r="F44" s="13" t="s">
        <v>28</v>
      </c>
      <c r="G44" s="15" t="s">
        <v>29</v>
      </c>
      <c r="H44" s="14" t="s">
        <v>150</v>
      </c>
      <c r="I44" s="26" t="s">
        <v>151</v>
      </c>
      <c r="J44" s="27" t="s">
        <v>30</v>
      </c>
      <c r="K44" s="21">
        <v>351</v>
      </c>
      <c r="L44" s="22">
        <v>26</v>
      </c>
      <c r="M44" s="22">
        <v>100</v>
      </c>
      <c r="N44" s="22">
        <v>89.4</v>
      </c>
      <c r="O44" s="28">
        <f t="shared" si="4"/>
        <v>215.4</v>
      </c>
      <c r="P44" s="22">
        <f t="shared" si="5"/>
        <v>566.4</v>
      </c>
      <c r="Q44" s="29">
        <v>36</v>
      </c>
      <c r="R44" s="22" t="s">
        <v>354</v>
      </c>
      <c r="S44" s="31" t="s">
        <v>355</v>
      </c>
      <c r="T44" s="30"/>
    </row>
    <row r="45" spans="1:20" s="3" customFormat="1" ht="24.95" customHeight="1" x14ac:dyDescent="0.35">
      <c r="A45" s="12" t="s">
        <v>31</v>
      </c>
      <c r="B45" s="13" t="s">
        <v>348</v>
      </c>
      <c r="C45" s="14" t="s">
        <v>47</v>
      </c>
      <c r="D45" s="13" t="s">
        <v>350</v>
      </c>
      <c r="E45" s="14" t="s">
        <v>48</v>
      </c>
      <c r="F45" s="13" t="s">
        <v>28</v>
      </c>
      <c r="G45" s="15" t="s">
        <v>29</v>
      </c>
      <c r="H45" s="14" t="s">
        <v>85</v>
      </c>
      <c r="I45" s="26" t="s">
        <v>86</v>
      </c>
      <c r="J45" s="27" t="s">
        <v>38</v>
      </c>
      <c r="K45" s="21">
        <v>373</v>
      </c>
      <c r="L45" s="22">
        <v>21.6</v>
      </c>
      <c r="M45" s="22">
        <v>91</v>
      </c>
      <c r="N45" s="22">
        <v>79.8</v>
      </c>
      <c r="O45" s="28">
        <f t="shared" si="4"/>
        <v>192.39999999999998</v>
      </c>
      <c r="P45" s="22">
        <f t="shared" si="5"/>
        <v>565.4</v>
      </c>
      <c r="Q45" s="29">
        <v>37</v>
      </c>
      <c r="R45" s="22" t="s">
        <v>354</v>
      </c>
      <c r="S45" s="31" t="s">
        <v>355</v>
      </c>
      <c r="T45" s="30"/>
    </row>
    <row r="46" spans="1:20" s="3" customFormat="1" ht="24.95" customHeight="1" x14ac:dyDescent="0.35">
      <c r="A46" s="12" t="s">
        <v>31</v>
      </c>
      <c r="B46" s="13" t="s">
        <v>348</v>
      </c>
      <c r="C46" s="14" t="s">
        <v>47</v>
      </c>
      <c r="D46" s="13" t="s">
        <v>350</v>
      </c>
      <c r="E46" s="14" t="s">
        <v>48</v>
      </c>
      <c r="F46" s="13" t="s">
        <v>28</v>
      </c>
      <c r="G46" s="15" t="s">
        <v>29</v>
      </c>
      <c r="H46" s="14" t="s">
        <v>134</v>
      </c>
      <c r="I46" s="26" t="s">
        <v>135</v>
      </c>
      <c r="J46" s="27" t="s">
        <v>30</v>
      </c>
      <c r="K46" s="21">
        <v>355</v>
      </c>
      <c r="L46" s="22">
        <v>27.2</v>
      </c>
      <c r="M46" s="22">
        <v>95</v>
      </c>
      <c r="N46" s="22">
        <v>87.4</v>
      </c>
      <c r="O46" s="28">
        <f t="shared" si="4"/>
        <v>209.60000000000002</v>
      </c>
      <c r="P46" s="22">
        <f t="shared" si="5"/>
        <v>564.6</v>
      </c>
      <c r="Q46" s="29">
        <v>38</v>
      </c>
      <c r="R46" s="22" t="s">
        <v>354</v>
      </c>
      <c r="S46" s="31" t="s">
        <v>355</v>
      </c>
      <c r="T46" s="30"/>
    </row>
    <row r="47" spans="1:20" s="3" customFormat="1" ht="24.95" customHeight="1" x14ac:dyDescent="0.35">
      <c r="A47" s="12" t="s">
        <v>31</v>
      </c>
      <c r="B47" s="13" t="s">
        <v>348</v>
      </c>
      <c r="C47" s="14" t="s">
        <v>47</v>
      </c>
      <c r="D47" s="13" t="s">
        <v>350</v>
      </c>
      <c r="E47" s="14" t="s">
        <v>57</v>
      </c>
      <c r="F47" s="13" t="s">
        <v>28</v>
      </c>
      <c r="G47" s="15" t="s">
        <v>29</v>
      </c>
      <c r="H47" s="14" t="s">
        <v>144</v>
      </c>
      <c r="I47" s="26" t="s">
        <v>145</v>
      </c>
      <c r="J47" s="27" t="s">
        <v>30</v>
      </c>
      <c r="K47" s="21">
        <v>352</v>
      </c>
      <c r="L47" s="22">
        <v>26.2</v>
      </c>
      <c r="M47" s="22">
        <v>95</v>
      </c>
      <c r="N47" s="22">
        <v>91</v>
      </c>
      <c r="O47" s="28">
        <f t="shared" si="4"/>
        <v>212.2</v>
      </c>
      <c r="P47" s="22">
        <f t="shared" si="5"/>
        <v>564.20000000000005</v>
      </c>
      <c r="Q47" s="29">
        <v>39</v>
      </c>
      <c r="R47" s="22" t="s">
        <v>354</v>
      </c>
      <c r="S47" s="31" t="s">
        <v>355</v>
      </c>
      <c r="T47" s="30"/>
    </row>
    <row r="48" spans="1:20" s="3" customFormat="1" ht="24.95" customHeight="1" x14ac:dyDescent="0.35">
      <c r="A48" s="12" t="s">
        <v>31</v>
      </c>
      <c r="B48" s="13" t="s">
        <v>348</v>
      </c>
      <c r="C48" s="14" t="s">
        <v>47</v>
      </c>
      <c r="D48" s="13" t="s">
        <v>350</v>
      </c>
      <c r="E48" s="14" t="s">
        <v>27</v>
      </c>
      <c r="F48" s="13" t="s">
        <v>28</v>
      </c>
      <c r="G48" s="15" t="s">
        <v>29</v>
      </c>
      <c r="H48" s="14" t="s">
        <v>108</v>
      </c>
      <c r="I48" s="26" t="s">
        <v>109</v>
      </c>
      <c r="J48" s="27" t="s">
        <v>30</v>
      </c>
      <c r="K48" s="21">
        <v>368</v>
      </c>
      <c r="L48" s="22">
        <v>24</v>
      </c>
      <c r="M48" s="22">
        <v>91</v>
      </c>
      <c r="N48" s="22">
        <v>80.8</v>
      </c>
      <c r="O48" s="28">
        <f t="shared" si="4"/>
        <v>195.8</v>
      </c>
      <c r="P48" s="22">
        <f t="shared" si="5"/>
        <v>563.79999999999995</v>
      </c>
      <c r="Q48" s="29">
        <v>40</v>
      </c>
      <c r="R48" s="22" t="s">
        <v>354</v>
      </c>
      <c r="S48" s="31" t="s">
        <v>355</v>
      </c>
      <c r="T48" s="30"/>
    </row>
    <row r="49" spans="1:20" s="3" customFormat="1" ht="24.95" customHeight="1" x14ac:dyDescent="0.35">
      <c r="A49" s="12" t="s">
        <v>31</v>
      </c>
      <c r="B49" s="13" t="s">
        <v>348</v>
      </c>
      <c r="C49" s="14" t="s">
        <v>47</v>
      </c>
      <c r="D49" s="13" t="s">
        <v>350</v>
      </c>
      <c r="E49" s="14" t="s">
        <v>27</v>
      </c>
      <c r="F49" s="13" t="s">
        <v>28</v>
      </c>
      <c r="G49" s="15" t="s">
        <v>29</v>
      </c>
      <c r="H49" s="14" t="s">
        <v>106</v>
      </c>
      <c r="I49" s="26" t="s">
        <v>107</v>
      </c>
      <c r="J49" s="27" t="s">
        <v>38</v>
      </c>
      <c r="K49" s="21">
        <v>368</v>
      </c>
      <c r="L49" s="22">
        <v>23</v>
      </c>
      <c r="M49" s="22">
        <v>87</v>
      </c>
      <c r="N49" s="22">
        <v>85.8</v>
      </c>
      <c r="O49" s="28">
        <f>SUM(L49:N49)</f>
        <v>195.8</v>
      </c>
      <c r="P49" s="22">
        <f>SUM(K49+O49)</f>
        <v>563.79999999999995</v>
      </c>
      <c r="Q49" s="29">
        <v>41</v>
      </c>
      <c r="R49" s="22" t="s">
        <v>354</v>
      </c>
      <c r="S49" s="31" t="s">
        <v>355</v>
      </c>
      <c r="T49" s="30"/>
    </row>
    <row r="50" spans="1:20" s="3" customFormat="1" ht="24.95" customHeight="1" x14ac:dyDescent="0.35">
      <c r="A50" s="12" t="s">
        <v>31</v>
      </c>
      <c r="B50" s="13" t="s">
        <v>348</v>
      </c>
      <c r="C50" s="14" t="s">
        <v>47</v>
      </c>
      <c r="D50" s="13" t="s">
        <v>350</v>
      </c>
      <c r="E50" s="14" t="s">
        <v>57</v>
      </c>
      <c r="F50" s="13" t="s">
        <v>28</v>
      </c>
      <c r="G50" s="15" t="s">
        <v>29</v>
      </c>
      <c r="H50" s="14" t="s">
        <v>142</v>
      </c>
      <c r="I50" s="26" t="s">
        <v>143</v>
      </c>
      <c r="J50" s="27" t="s">
        <v>30</v>
      </c>
      <c r="K50" s="21">
        <v>353</v>
      </c>
      <c r="L50" s="22">
        <v>23.8</v>
      </c>
      <c r="M50" s="22">
        <v>105</v>
      </c>
      <c r="N50" s="22">
        <v>82</v>
      </c>
      <c r="O50" s="28">
        <f t="shared" si="4"/>
        <v>210.8</v>
      </c>
      <c r="P50" s="22">
        <f t="shared" si="5"/>
        <v>563.79999999999995</v>
      </c>
      <c r="Q50" s="29">
        <v>42</v>
      </c>
      <c r="R50" s="22" t="s">
        <v>354</v>
      </c>
      <c r="S50" s="31" t="s">
        <v>355</v>
      </c>
      <c r="T50" s="30"/>
    </row>
    <row r="51" spans="1:20" s="3" customFormat="1" ht="24.95" customHeight="1" x14ac:dyDescent="0.35">
      <c r="A51" s="12" t="s">
        <v>31</v>
      </c>
      <c r="B51" s="13" t="s">
        <v>348</v>
      </c>
      <c r="C51" s="14" t="s">
        <v>47</v>
      </c>
      <c r="D51" s="13" t="s">
        <v>350</v>
      </c>
      <c r="E51" s="14" t="s">
        <v>27</v>
      </c>
      <c r="F51" s="13" t="s">
        <v>28</v>
      </c>
      <c r="G51" s="15" t="s">
        <v>29</v>
      </c>
      <c r="H51" s="14" t="s">
        <v>132</v>
      </c>
      <c r="I51" s="26" t="s">
        <v>133</v>
      </c>
      <c r="J51" s="27" t="s">
        <v>30</v>
      </c>
      <c r="K51" s="21">
        <v>356</v>
      </c>
      <c r="L51" s="22">
        <v>24.6</v>
      </c>
      <c r="M51" s="22">
        <v>96</v>
      </c>
      <c r="N51" s="22">
        <v>84.6</v>
      </c>
      <c r="O51" s="28">
        <f t="shared" si="4"/>
        <v>205.2</v>
      </c>
      <c r="P51" s="22">
        <f t="shared" si="5"/>
        <v>561.20000000000005</v>
      </c>
      <c r="Q51" s="29">
        <v>43</v>
      </c>
      <c r="R51" s="22" t="s">
        <v>354</v>
      </c>
      <c r="S51" s="31" t="s">
        <v>355</v>
      </c>
      <c r="T51" s="30"/>
    </row>
    <row r="52" spans="1:20" s="3" customFormat="1" ht="24.95" customHeight="1" x14ac:dyDescent="0.35">
      <c r="A52" s="12" t="s">
        <v>31</v>
      </c>
      <c r="B52" s="13" t="s">
        <v>348</v>
      </c>
      <c r="C52" s="14" t="s">
        <v>47</v>
      </c>
      <c r="D52" s="13" t="s">
        <v>350</v>
      </c>
      <c r="E52" s="14" t="s">
        <v>48</v>
      </c>
      <c r="F52" s="13" t="s">
        <v>28</v>
      </c>
      <c r="G52" s="15" t="s">
        <v>29</v>
      </c>
      <c r="H52" s="14" t="s">
        <v>140</v>
      </c>
      <c r="I52" s="26" t="s">
        <v>141</v>
      </c>
      <c r="J52" s="27" t="s">
        <v>38</v>
      </c>
      <c r="K52" s="21">
        <v>353</v>
      </c>
      <c r="L52" s="22">
        <v>25.8</v>
      </c>
      <c r="M52" s="22">
        <v>100</v>
      </c>
      <c r="N52" s="22">
        <v>82</v>
      </c>
      <c r="O52" s="28">
        <f t="shared" si="4"/>
        <v>207.8</v>
      </c>
      <c r="P52" s="22">
        <f t="shared" si="5"/>
        <v>560.79999999999995</v>
      </c>
      <c r="Q52" s="29">
        <v>44</v>
      </c>
      <c r="R52" s="22" t="s">
        <v>354</v>
      </c>
      <c r="S52" s="31" t="s">
        <v>355</v>
      </c>
      <c r="T52" s="30"/>
    </row>
    <row r="53" spans="1:20" s="3" customFormat="1" ht="24.95" customHeight="1" x14ac:dyDescent="0.35">
      <c r="A53" s="12" t="s">
        <v>31</v>
      </c>
      <c r="B53" s="13" t="s">
        <v>348</v>
      </c>
      <c r="C53" s="14" t="s">
        <v>47</v>
      </c>
      <c r="D53" s="13" t="s">
        <v>350</v>
      </c>
      <c r="E53" s="14" t="s">
        <v>48</v>
      </c>
      <c r="F53" s="13" t="s">
        <v>28</v>
      </c>
      <c r="G53" s="15" t="s">
        <v>29</v>
      </c>
      <c r="H53" s="14" t="s">
        <v>118</v>
      </c>
      <c r="I53" s="26" t="s">
        <v>119</v>
      </c>
      <c r="J53" s="27" t="s">
        <v>30</v>
      </c>
      <c r="K53" s="21">
        <v>365</v>
      </c>
      <c r="L53" s="22">
        <v>24</v>
      </c>
      <c r="M53" s="22">
        <v>88</v>
      </c>
      <c r="N53" s="22">
        <v>82.4</v>
      </c>
      <c r="O53" s="28">
        <f t="shared" si="4"/>
        <v>194.4</v>
      </c>
      <c r="P53" s="22">
        <f t="shared" si="5"/>
        <v>559.4</v>
      </c>
      <c r="Q53" s="29">
        <v>45</v>
      </c>
      <c r="R53" s="22" t="s">
        <v>354</v>
      </c>
      <c r="S53" s="31" t="s">
        <v>355</v>
      </c>
      <c r="T53" s="30"/>
    </row>
    <row r="54" spans="1:20" s="3" customFormat="1" ht="24.95" customHeight="1" x14ac:dyDescent="0.35">
      <c r="A54" s="12" t="s">
        <v>31</v>
      </c>
      <c r="B54" s="13" t="s">
        <v>348</v>
      </c>
      <c r="C54" s="14" t="s">
        <v>47</v>
      </c>
      <c r="D54" s="13" t="s">
        <v>350</v>
      </c>
      <c r="E54" s="14" t="s">
        <v>57</v>
      </c>
      <c r="F54" s="13" t="s">
        <v>28</v>
      </c>
      <c r="G54" s="15" t="s">
        <v>29</v>
      </c>
      <c r="H54" s="14" t="s">
        <v>128</v>
      </c>
      <c r="I54" s="26" t="s">
        <v>129</v>
      </c>
      <c r="J54" s="27" t="s">
        <v>30</v>
      </c>
      <c r="K54" s="21">
        <v>358</v>
      </c>
      <c r="L54" s="22">
        <v>24</v>
      </c>
      <c r="M54" s="22">
        <v>97</v>
      </c>
      <c r="N54" s="22">
        <v>78.599999999999994</v>
      </c>
      <c r="O54" s="28">
        <f t="shared" si="4"/>
        <v>199.6</v>
      </c>
      <c r="P54" s="22">
        <f t="shared" si="5"/>
        <v>557.6</v>
      </c>
      <c r="Q54" s="29">
        <v>46</v>
      </c>
      <c r="R54" s="22" t="s">
        <v>354</v>
      </c>
      <c r="S54" s="31" t="s">
        <v>355</v>
      </c>
      <c r="T54" s="30"/>
    </row>
    <row r="55" spans="1:20" s="3" customFormat="1" ht="24.95" customHeight="1" x14ac:dyDescent="0.35">
      <c r="A55" s="12" t="s">
        <v>31</v>
      </c>
      <c r="B55" s="13" t="s">
        <v>348</v>
      </c>
      <c r="C55" s="14" t="s">
        <v>47</v>
      </c>
      <c r="D55" s="13" t="s">
        <v>350</v>
      </c>
      <c r="E55" s="14" t="s">
        <v>48</v>
      </c>
      <c r="F55" s="13" t="s">
        <v>28</v>
      </c>
      <c r="G55" s="15" t="s">
        <v>29</v>
      </c>
      <c r="H55" s="14" t="s">
        <v>166</v>
      </c>
      <c r="I55" s="26" t="s">
        <v>167</v>
      </c>
      <c r="J55" s="27" t="s">
        <v>38</v>
      </c>
      <c r="K55" s="21">
        <v>347</v>
      </c>
      <c r="L55" s="22">
        <v>24.8</v>
      </c>
      <c r="M55" s="22">
        <v>103</v>
      </c>
      <c r="N55" s="22">
        <v>81.8</v>
      </c>
      <c r="O55" s="28">
        <f t="shared" si="4"/>
        <v>209.6</v>
      </c>
      <c r="P55" s="22">
        <f t="shared" si="5"/>
        <v>556.6</v>
      </c>
      <c r="Q55" s="29">
        <v>47</v>
      </c>
      <c r="R55" s="22" t="s">
        <v>354</v>
      </c>
      <c r="S55" s="31" t="s">
        <v>355</v>
      </c>
      <c r="T55" s="30"/>
    </row>
    <row r="56" spans="1:20" s="3" customFormat="1" ht="24.95" customHeight="1" x14ac:dyDescent="0.35">
      <c r="A56" s="12" t="s">
        <v>31</v>
      </c>
      <c r="B56" s="13" t="s">
        <v>348</v>
      </c>
      <c r="C56" s="14" t="s">
        <v>47</v>
      </c>
      <c r="D56" s="13" t="s">
        <v>350</v>
      </c>
      <c r="E56" s="14" t="s">
        <v>27</v>
      </c>
      <c r="F56" s="13" t="s">
        <v>28</v>
      </c>
      <c r="G56" s="15" t="s">
        <v>29</v>
      </c>
      <c r="H56" s="14" t="s">
        <v>138</v>
      </c>
      <c r="I56" s="26" t="s">
        <v>139</v>
      </c>
      <c r="J56" s="27" t="s">
        <v>30</v>
      </c>
      <c r="K56" s="21">
        <v>354</v>
      </c>
      <c r="L56" s="22">
        <v>26.2</v>
      </c>
      <c r="M56" s="22">
        <v>89</v>
      </c>
      <c r="N56" s="22">
        <v>85.2</v>
      </c>
      <c r="O56" s="28">
        <f>SUM(L56:N56)</f>
        <v>200.4</v>
      </c>
      <c r="P56" s="22">
        <f>SUM(K56+O56)</f>
        <v>554.4</v>
      </c>
      <c r="Q56" s="29">
        <v>48</v>
      </c>
      <c r="R56" s="22" t="s">
        <v>354</v>
      </c>
      <c r="S56" s="31" t="s">
        <v>355</v>
      </c>
      <c r="T56" s="30"/>
    </row>
    <row r="57" spans="1:20" s="3" customFormat="1" ht="24.95" customHeight="1" x14ac:dyDescent="0.35">
      <c r="A57" s="12" t="s">
        <v>31</v>
      </c>
      <c r="B57" s="13" t="s">
        <v>348</v>
      </c>
      <c r="C57" s="14" t="s">
        <v>47</v>
      </c>
      <c r="D57" s="13" t="s">
        <v>350</v>
      </c>
      <c r="E57" s="14" t="s">
        <v>91</v>
      </c>
      <c r="F57" s="13" t="s">
        <v>28</v>
      </c>
      <c r="G57" s="15" t="s">
        <v>29</v>
      </c>
      <c r="H57" s="14" t="s">
        <v>184</v>
      </c>
      <c r="I57" s="26" t="s">
        <v>185</v>
      </c>
      <c r="J57" s="27" t="s">
        <v>30</v>
      </c>
      <c r="K57" s="21">
        <v>342</v>
      </c>
      <c r="L57" s="22">
        <v>26.2</v>
      </c>
      <c r="M57" s="22">
        <v>95</v>
      </c>
      <c r="N57" s="22">
        <v>91.2</v>
      </c>
      <c r="O57" s="28">
        <f t="shared" si="4"/>
        <v>212.4</v>
      </c>
      <c r="P57" s="22">
        <f t="shared" si="5"/>
        <v>554.4</v>
      </c>
      <c r="Q57" s="29">
        <v>49</v>
      </c>
      <c r="R57" s="22" t="s">
        <v>354</v>
      </c>
      <c r="S57" s="31" t="s">
        <v>355</v>
      </c>
      <c r="T57" s="30"/>
    </row>
    <row r="58" spans="1:20" s="3" customFormat="1" ht="24.95" customHeight="1" x14ac:dyDescent="0.35">
      <c r="A58" s="12" t="s">
        <v>31</v>
      </c>
      <c r="B58" s="13" t="s">
        <v>348</v>
      </c>
      <c r="C58" s="14" t="s">
        <v>47</v>
      </c>
      <c r="D58" s="13" t="s">
        <v>350</v>
      </c>
      <c r="E58" s="14" t="s">
        <v>48</v>
      </c>
      <c r="F58" s="13" t="s">
        <v>28</v>
      </c>
      <c r="G58" s="15" t="s">
        <v>29</v>
      </c>
      <c r="H58" s="14" t="s">
        <v>148</v>
      </c>
      <c r="I58" s="26" t="s">
        <v>149</v>
      </c>
      <c r="J58" s="27" t="s">
        <v>38</v>
      </c>
      <c r="K58" s="21">
        <v>351</v>
      </c>
      <c r="L58" s="22">
        <v>22</v>
      </c>
      <c r="M58" s="22">
        <v>97</v>
      </c>
      <c r="N58" s="22">
        <v>84.2</v>
      </c>
      <c r="O58" s="28">
        <f t="shared" si="4"/>
        <v>203.2</v>
      </c>
      <c r="P58" s="22">
        <f t="shared" si="5"/>
        <v>554.20000000000005</v>
      </c>
      <c r="Q58" s="29">
        <v>50</v>
      </c>
      <c r="R58" s="22" t="s">
        <v>354</v>
      </c>
      <c r="S58" s="31" t="s">
        <v>355</v>
      </c>
      <c r="T58" s="30"/>
    </row>
    <row r="59" spans="1:20" s="3" customFormat="1" ht="24.95" customHeight="1" x14ac:dyDescent="0.35">
      <c r="A59" s="12" t="s">
        <v>31</v>
      </c>
      <c r="B59" s="13" t="s">
        <v>348</v>
      </c>
      <c r="C59" s="14" t="s">
        <v>47</v>
      </c>
      <c r="D59" s="13" t="s">
        <v>350</v>
      </c>
      <c r="E59" s="14" t="s">
        <v>48</v>
      </c>
      <c r="F59" s="13" t="s">
        <v>28</v>
      </c>
      <c r="G59" s="15" t="s">
        <v>29</v>
      </c>
      <c r="H59" s="14" t="s">
        <v>130</v>
      </c>
      <c r="I59" s="26" t="s">
        <v>131</v>
      </c>
      <c r="J59" s="27" t="s">
        <v>30</v>
      </c>
      <c r="K59" s="21">
        <v>357</v>
      </c>
      <c r="L59" s="22">
        <v>20.6</v>
      </c>
      <c r="M59" s="22">
        <v>95</v>
      </c>
      <c r="N59" s="22">
        <v>81.2</v>
      </c>
      <c r="O59" s="28">
        <f t="shared" si="4"/>
        <v>196.8</v>
      </c>
      <c r="P59" s="22">
        <f t="shared" si="5"/>
        <v>553.79999999999995</v>
      </c>
      <c r="Q59" s="29">
        <v>51</v>
      </c>
      <c r="R59" s="22" t="s">
        <v>354</v>
      </c>
      <c r="S59" s="31" t="s">
        <v>355</v>
      </c>
      <c r="T59" s="30"/>
    </row>
    <row r="60" spans="1:20" s="3" customFormat="1" ht="24.95" customHeight="1" x14ac:dyDescent="0.35">
      <c r="A60" s="12" t="s">
        <v>31</v>
      </c>
      <c r="B60" s="13" t="s">
        <v>348</v>
      </c>
      <c r="C60" s="14" t="s">
        <v>47</v>
      </c>
      <c r="D60" s="13" t="s">
        <v>350</v>
      </c>
      <c r="E60" s="14" t="s">
        <v>48</v>
      </c>
      <c r="F60" s="13" t="s">
        <v>28</v>
      </c>
      <c r="G60" s="15" t="s">
        <v>29</v>
      </c>
      <c r="H60" s="14" t="s">
        <v>152</v>
      </c>
      <c r="I60" s="26" t="s">
        <v>153</v>
      </c>
      <c r="J60" s="27" t="s">
        <v>30</v>
      </c>
      <c r="K60" s="21">
        <v>351</v>
      </c>
      <c r="L60" s="22">
        <v>24</v>
      </c>
      <c r="M60" s="22">
        <v>91</v>
      </c>
      <c r="N60" s="22">
        <v>87.8</v>
      </c>
      <c r="O60" s="28">
        <f t="shared" si="4"/>
        <v>202.8</v>
      </c>
      <c r="P60" s="22">
        <f t="shared" si="5"/>
        <v>553.79999999999995</v>
      </c>
      <c r="Q60" s="29">
        <v>52</v>
      </c>
      <c r="R60" s="22" t="s">
        <v>354</v>
      </c>
      <c r="S60" s="31" t="s">
        <v>355</v>
      </c>
      <c r="T60" s="30"/>
    </row>
    <row r="61" spans="1:20" s="3" customFormat="1" ht="24.95" customHeight="1" x14ac:dyDescent="0.35">
      <c r="A61" s="12" t="s">
        <v>31</v>
      </c>
      <c r="B61" s="13" t="s">
        <v>348</v>
      </c>
      <c r="C61" s="14" t="s">
        <v>47</v>
      </c>
      <c r="D61" s="13" t="s">
        <v>350</v>
      </c>
      <c r="E61" s="14" t="s">
        <v>57</v>
      </c>
      <c r="F61" s="13" t="s">
        <v>28</v>
      </c>
      <c r="G61" s="15" t="s">
        <v>29</v>
      </c>
      <c r="H61" s="14" t="s">
        <v>146</v>
      </c>
      <c r="I61" s="26" t="s">
        <v>147</v>
      </c>
      <c r="J61" s="27" t="s">
        <v>30</v>
      </c>
      <c r="K61" s="21">
        <v>351</v>
      </c>
      <c r="L61" s="22">
        <v>25.4</v>
      </c>
      <c r="M61" s="22">
        <v>91</v>
      </c>
      <c r="N61" s="22">
        <v>85.2</v>
      </c>
      <c r="O61" s="28">
        <f t="shared" si="4"/>
        <v>201.60000000000002</v>
      </c>
      <c r="P61" s="22">
        <f t="shared" si="5"/>
        <v>552.6</v>
      </c>
      <c r="Q61" s="29">
        <v>53</v>
      </c>
      <c r="R61" s="22" t="s">
        <v>354</v>
      </c>
      <c r="S61" s="31" t="s">
        <v>355</v>
      </c>
      <c r="T61" s="30"/>
    </row>
    <row r="62" spans="1:20" s="3" customFormat="1" ht="24.95" customHeight="1" x14ac:dyDescent="0.35">
      <c r="A62" s="12" t="s">
        <v>31</v>
      </c>
      <c r="B62" s="13" t="s">
        <v>348</v>
      </c>
      <c r="C62" s="14" t="s">
        <v>47</v>
      </c>
      <c r="D62" s="13" t="s">
        <v>350</v>
      </c>
      <c r="E62" s="14" t="s">
        <v>91</v>
      </c>
      <c r="F62" s="13" t="s">
        <v>28</v>
      </c>
      <c r="G62" s="15" t="s">
        <v>29</v>
      </c>
      <c r="H62" s="14" t="s">
        <v>168</v>
      </c>
      <c r="I62" s="26" t="s">
        <v>169</v>
      </c>
      <c r="J62" s="27" t="s">
        <v>30</v>
      </c>
      <c r="K62" s="21">
        <v>346</v>
      </c>
      <c r="L62" s="22">
        <v>25.6</v>
      </c>
      <c r="M62" s="22">
        <v>94</v>
      </c>
      <c r="N62" s="22">
        <v>86.4</v>
      </c>
      <c r="O62" s="28">
        <f t="shared" si="4"/>
        <v>206</v>
      </c>
      <c r="P62" s="22">
        <f t="shared" si="5"/>
        <v>552</v>
      </c>
      <c r="Q62" s="29">
        <v>54</v>
      </c>
      <c r="R62" s="22" t="s">
        <v>354</v>
      </c>
      <c r="S62" s="31" t="s">
        <v>355</v>
      </c>
      <c r="T62" s="30"/>
    </row>
    <row r="63" spans="1:20" s="3" customFormat="1" ht="24.95" customHeight="1" x14ac:dyDescent="0.35">
      <c r="A63" s="12" t="s">
        <v>31</v>
      </c>
      <c r="B63" s="13" t="s">
        <v>348</v>
      </c>
      <c r="C63" s="14" t="s">
        <v>47</v>
      </c>
      <c r="D63" s="13" t="s">
        <v>350</v>
      </c>
      <c r="E63" s="14" t="s">
        <v>27</v>
      </c>
      <c r="F63" s="13" t="s">
        <v>28</v>
      </c>
      <c r="G63" s="15" t="s">
        <v>29</v>
      </c>
      <c r="H63" s="14" t="s">
        <v>174</v>
      </c>
      <c r="I63" s="26" t="s">
        <v>175</v>
      </c>
      <c r="J63" s="27" t="s">
        <v>38</v>
      </c>
      <c r="K63" s="21">
        <v>345</v>
      </c>
      <c r="L63" s="22">
        <v>23</v>
      </c>
      <c r="M63" s="22">
        <v>101</v>
      </c>
      <c r="N63" s="22">
        <v>82.8</v>
      </c>
      <c r="O63" s="28">
        <f t="shared" si="4"/>
        <v>206.8</v>
      </c>
      <c r="P63" s="22">
        <f t="shared" si="5"/>
        <v>551.79999999999995</v>
      </c>
      <c r="Q63" s="29">
        <v>55</v>
      </c>
      <c r="R63" s="22" t="s">
        <v>354</v>
      </c>
      <c r="S63" s="31" t="s">
        <v>355</v>
      </c>
      <c r="T63" s="30"/>
    </row>
    <row r="64" spans="1:20" s="3" customFormat="1" ht="24.95" customHeight="1" x14ac:dyDescent="0.35">
      <c r="A64" s="12" t="s">
        <v>31</v>
      </c>
      <c r="B64" s="13" t="s">
        <v>348</v>
      </c>
      <c r="C64" s="14" t="s">
        <v>47</v>
      </c>
      <c r="D64" s="13" t="s">
        <v>350</v>
      </c>
      <c r="E64" s="14" t="s">
        <v>27</v>
      </c>
      <c r="F64" s="13" t="s">
        <v>28</v>
      </c>
      <c r="G64" s="15" t="s">
        <v>29</v>
      </c>
      <c r="H64" s="14" t="s">
        <v>162</v>
      </c>
      <c r="I64" s="26" t="s">
        <v>163</v>
      </c>
      <c r="J64" s="27" t="s">
        <v>30</v>
      </c>
      <c r="K64" s="21">
        <v>348</v>
      </c>
      <c r="L64" s="22">
        <v>23.6</v>
      </c>
      <c r="M64" s="22">
        <v>95</v>
      </c>
      <c r="N64" s="22">
        <v>84.2</v>
      </c>
      <c r="O64" s="28">
        <f t="shared" si="4"/>
        <v>202.8</v>
      </c>
      <c r="P64" s="22">
        <f t="shared" si="5"/>
        <v>550.79999999999995</v>
      </c>
      <c r="Q64" s="29">
        <v>56</v>
      </c>
      <c r="R64" s="22" t="s">
        <v>354</v>
      </c>
      <c r="S64" s="31" t="s">
        <v>355</v>
      </c>
      <c r="T64" s="30"/>
    </row>
    <row r="65" spans="1:20" s="3" customFormat="1" ht="24.95" customHeight="1" x14ac:dyDescent="0.35">
      <c r="A65" s="12" t="s">
        <v>31</v>
      </c>
      <c r="B65" s="13" t="s">
        <v>348</v>
      </c>
      <c r="C65" s="14" t="s">
        <v>47</v>
      </c>
      <c r="D65" s="13" t="s">
        <v>350</v>
      </c>
      <c r="E65" s="14" t="s">
        <v>27</v>
      </c>
      <c r="F65" s="13" t="s">
        <v>28</v>
      </c>
      <c r="G65" s="15" t="s">
        <v>29</v>
      </c>
      <c r="H65" s="14" t="s">
        <v>194</v>
      </c>
      <c r="I65" s="26" t="s">
        <v>195</v>
      </c>
      <c r="J65" s="27" t="s">
        <v>30</v>
      </c>
      <c r="K65" s="21">
        <v>340</v>
      </c>
      <c r="L65" s="22">
        <v>26.6</v>
      </c>
      <c r="M65" s="22">
        <v>94</v>
      </c>
      <c r="N65" s="22">
        <v>89.6</v>
      </c>
      <c r="O65" s="28">
        <f t="shared" si="4"/>
        <v>210.2</v>
      </c>
      <c r="P65" s="22">
        <f t="shared" si="5"/>
        <v>550.20000000000005</v>
      </c>
      <c r="Q65" s="29">
        <v>57</v>
      </c>
      <c r="R65" s="22" t="s">
        <v>354</v>
      </c>
      <c r="S65" s="31" t="s">
        <v>355</v>
      </c>
      <c r="T65" s="30"/>
    </row>
    <row r="66" spans="1:20" s="3" customFormat="1" ht="24.95" customHeight="1" x14ac:dyDescent="0.35">
      <c r="A66" s="12" t="s">
        <v>31</v>
      </c>
      <c r="B66" s="13" t="s">
        <v>348</v>
      </c>
      <c r="C66" s="14" t="s">
        <v>47</v>
      </c>
      <c r="D66" s="13" t="s">
        <v>350</v>
      </c>
      <c r="E66" s="14" t="s">
        <v>27</v>
      </c>
      <c r="F66" s="13" t="s">
        <v>28</v>
      </c>
      <c r="G66" s="15" t="s">
        <v>29</v>
      </c>
      <c r="H66" s="14" t="s">
        <v>154</v>
      </c>
      <c r="I66" s="26" t="s">
        <v>155</v>
      </c>
      <c r="J66" s="27" t="s">
        <v>38</v>
      </c>
      <c r="K66" s="21">
        <v>351</v>
      </c>
      <c r="L66" s="22">
        <v>22.6</v>
      </c>
      <c r="M66" s="22">
        <v>93</v>
      </c>
      <c r="N66" s="22">
        <v>81.599999999999994</v>
      </c>
      <c r="O66" s="28">
        <f t="shared" si="4"/>
        <v>197.2</v>
      </c>
      <c r="P66" s="22">
        <f t="shared" si="5"/>
        <v>548.20000000000005</v>
      </c>
      <c r="Q66" s="29">
        <v>58</v>
      </c>
      <c r="R66" s="22" t="s">
        <v>354</v>
      </c>
      <c r="S66" s="31" t="s">
        <v>355</v>
      </c>
      <c r="T66" s="30"/>
    </row>
    <row r="67" spans="1:20" s="3" customFormat="1" ht="24.95" customHeight="1" x14ac:dyDescent="0.35">
      <c r="A67" s="12" t="s">
        <v>31</v>
      </c>
      <c r="B67" s="13" t="s">
        <v>348</v>
      </c>
      <c r="C67" s="14" t="s">
        <v>47</v>
      </c>
      <c r="D67" s="13" t="s">
        <v>350</v>
      </c>
      <c r="E67" s="14" t="s">
        <v>48</v>
      </c>
      <c r="F67" s="13" t="s">
        <v>28</v>
      </c>
      <c r="G67" s="15" t="s">
        <v>29</v>
      </c>
      <c r="H67" s="14" t="s">
        <v>160</v>
      </c>
      <c r="I67" s="26" t="s">
        <v>161</v>
      </c>
      <c r="J67" s="27" t="s">
        <v>30</v>
      </c>
      <c r="K67" s="21">
        <v>348</v>
      </c>
      <c r="L67" s="22">
        <v>23.6</v>
      </c>
      <c r="M67" s="22">
        <v>97</v>
      </c>
      <c r="N67" s="22">
        <v>79</v>
      </c>
      <c r="O67" s="28">
        <f t="shared" si="4"/>
        <v>199.6</v>
      </c>
      <c r="P67" s="22">
        <f t="shared" si="5"/>
        <v>547.6</v>
      </c>
      <c r="Q67" s="29">
        <v>59</v>
      </c>
      <c r="R67" s="22" t="s">
        <v>354</v>
      </c>
      <c r="S67" s="31" t="s">
        <v>355</v>
      </c>
      <c r="T67" s="30"/>
    </row>
    <row r="68" spans="1:20" s="3" customFormat="1" ht="24.95" customHeight="1" x14ac:dyDescent="0.35">
      <c r="A68" s="12" t="s">
        <v>31</v>
      </c>
      <c r="B68" s="13" t="s">
        <v>348</v>
      </c>
      <c r="C68" s="14" t="s">
        <v>47</v>
      </c>
      <c r="D68" s="13" t="s">
        <v>350</v>
      </c>
      <c r="E68" s="14" t="s">
        <v>27</v>
      </c>
      <c r="F68" s="13" t="s">
        <v>28</v>
      </c>
      <c r="G68" s="15" t="s">
        <v>29</v>
      </c>
      <c r="H68" s="14" t="s">
        <v>176</v>
      </c>
      <c r="I68" s="26" t="s">
        <v>177</v>
      </c>
      <c r="J68" s="27" t="s">
        <v>30</v>
      </c>
      <c r="K68" s="21">
        <v>344</v>
      </c>
      <c r="L68" s="22">
        <v>26.2</v>
      </c>
      <c r="M68" s="22">
        <v>89</v>
      </c>
      <c r="N68" s="22">
        <v>88</v>
      </c>
      <c r="O68" s="28">
        <f t="shared" si="4"/>
        <v>203.2</v>
      </c>
      <c r="P68" s="22">
        <f t="shared" si="5"/>
        <v>547.20000000000005</v>
      </c>
      <c r="Q68" s="29">
        <v>60</v>
      </c>
      <c r="R68" s="22" t="s">
        <v>354</v>
      </c>
      <c r="S68" s="31" t="s">
        <v>355</v>
      </c>
      <c r="T68" s="30"/>
    </row>
    <row r="69" spans="1:20" s="3" customFormat="1" ht="24.95" customHeight="1" x14ac:dyDescent="0.35">
      <c r="A69" s="12" t="s">
        <v>31</v>
      </c>
      <c r="B69" s="13" t="s">
        <v>348</v>
      </c>
      <c r="C69" s="14" t="s">
        <v>47</v>
      </c>
      <c r="D69" s="13" t="s">
        <v>350</v>
      </c>
      <c r="E69" s="14" t="s">
        <v>48</v>
      </c>
      <c r="F69" s="13" t="s">
        <v>28</v>
      </c>
      <c r="G69" s="15" t="s">
        <v>29</v>
      </c>
      <c r="H69" s="14" t="s">
        <v>126</v>
      </c>
      <c r="I69" s="26" t="s">
        <v>127</v>
      </c>
      <c r="J69" s="27" t="s">
        <v>38</v>
      </c>
      <c r="K69" s="21">
        <v>358</v>
      </c>
      <c r="L69" s="22">
        <v>24.4</v>
      </c>
      <c r="M69" s="22">
        <v>88</v>
      </c>
      <c r="N69" s="22">
        <v>76.2</v>
      </c>
      <c r="O69" s="28">
        <f t="shared" si="4"/>
        <v>188.60000000000002</v>
      </c>
      <c r="P69" s="22">
        <f t="shared" si="5"/>
        <v>546.6</v>
      </c>
      <c r="Q69" s="29">
        <v>61</v>
      </c>
      <c r="R69" s="22" t="s">
        <v>354</v>
      </c>
      <c r="S69" s="31" t="s">
        <v>355</v>
      </c>
      <c r="T69" s="30"/>
    </row>
    <row r="70" spans="1:20" s="3" customFormat="1" ht="24.95" customHeight="1" x14ac:dyDescent="0.35">
      <c r="A70" s="12" t="s">
        <v>31</v>
      </c>
      <c r="B70" s="13" t="s">
        <v>348</v>
      </c>
      <c r="C70" s="14" t="s">
        <v>47</v>
      </c>
      <c r="D70" s="13" t="s">
        <v>350</v>
      </c>
      <c r="E70" s="14" t="s">
        <v>27</v>
      </c>
      <c r="F70" s="13" t="s">
        <v>28</v>
      </c>
      <c r="G70" s="15" t="s">
        <v>29</v>
      </c>
      <c r="H70" s="14" t="s">
        <v>202</v>
      </c>
      <c r="I70" s="26" t="s">
        <v>203</v>
      </c>
      <c r="J70" s="27" t="s">
        <v>30</v>
      </c>
      <c r="K70" s="21">
        <v>337</v>
      </c>
      <c r="L70" s="22">
        <v>26.4</v>
      </c>
      <c r="M70" s="22">
        <v>95</v>
      </c>
      <c r="N70" s="22">
        <v>88.2</v>
      </c>
      <c r="O70" s="28">
        <f t="shared" si="4"/>
        <v>209.60000000000002</v>
      </c>
      <c r="P70" s="22">
        <f t="shared" si="5"/>
        <v>546.6</v>
      </c>
      <c r="Q70" s="29">
        <v>62</v>
      </c>
      <c r="R70" s="22" t="s">
        <v>354</v>
      </c>
      <c r="S70" s="31" t="s">
        <v>355</v>
      </c>
      <c r="T70" s="30"/>
    </row>
    <row r="71" spans="1:20" s="3" customFormat="1" ht="24.95" customHeight="1" x14ac:dyDescent="0.35">
      <c r="A71" s="12" t="s">
        <v>31</v>
      </c>
      <c r="B71" s="13" t="s">
        <v>348</v>
      </c>
      <c r="C71" s="14" t="s">
        <v>47</v>
      </c>
      <c r="D71" s="13" t="s">
        <v>350</v>
      </c>
      <c r="E71" s="14" t="s">
        <v>91</v>
      </c>
      <c r="F71" s="13" t="s">
        <v>28</v>
      </c>
      <c r="G71" s="15" t="s">
        <v>29</v>
      </c>
      <c r="H71" s="14" t="s">
        <v>192</v>
      </c>
      <c r="I71" s="26" t="s">
        <v>193</v>
      </c>
      <c r="J71" s="27" t="s">
        <v>38</v>
      </c>
      <c r="K71" s="21">
        <v>340</v>
      </c>
      <c r="L71" s="22">
        <v>26.2</v>
      </c>
      <c r="M71" s="22">
        <v>98</v>
      </c>
      <c r="N71" s="22">
        <v>82.2</v>
      </c>
      <c r="O71" s="28">
        <f t="shared" si="4"/>
        <v>206.4</v>
      </c>
      <c r="P71" s="22">
        <f t="shared" si="5"/>
        <v>546.4</v>
      </c>
      <c r="Q71" s="29">
        <v>63</v>
      </c>
      <c r="R71" s="22" t="s">
        <v>354</v>
      </c>
      <c r="S71" s="31" t="s">
        <v>355</v>
      </c>
      <c r="T71" s="30"/>
    </row>
    <row r="72" spans="1:20" s="3" customFormat="1" ht="24.95" customHeight="1" x14ac:dyDescent="0.35">
      <c r="A72" s="12" t="s">
        <v>31</v>
      </c>
      <c r="B72" s="13" t="s">
        <v>348</v>
      </c>
      <c r="C72" s="14" t="s">
        <v>47</v>
      </c>
      <c r="D72" s="13" t="s">
        <v>350</v>
      </c>
      <c r="E72" s="14" t="s">
        <v>57</v>
      </c>
      <c r="F72" s="13" t="s">
        <v>28</v>
      </c>
      <c r="G72" s="15" t="s">
        <v>29</v>
      </c>
      <c r="H72" s="14" t="s">
        <v>196</v>
      </c>
      <c r="I72" s="26" t="s">
        <v>197</v>
      </c>
      <c r="J72" s="27" t="s">
        <v>30</v>
      </c>
      <c r="K72" s="21">
        <v>340</v>
      </c>
      <c r="L72" s="22">
        <v>25.4</v>
      </c>
      <c r="M72" s="22">
        <v>95</v>
      </c>
      <c r="N72" s="22">
        <v>85.6</v>
      </c>
      <c r="O72" s="28">
        <f t="shared" ref="O72:O104" si="6">SUM(L72:N72)</f>
        <v>206</v>
      </c>
      <c r="P72" s="22">
        <f t="shared" ref="P72:P104" si="7">SUM(K72+O72)</f>
        <v>546</v>
      </c>
      <c r="Q72" s="29">
        <v>64</v>
      </c>
      <c r="R72" s="22" t="s">
        <v>354</v>
      </c>
      <c r="S72" s="31" t="s">
        <v>355</v>
      </c>
      <c r="T72" s="30"/>
    </row>
    <row r="73" spans="1:20" s="3" customFormat="1" ht="24.95" customHeight="1" x14ac:dyDescent="0.35">
      <c r="A73" s="12" t="s">
        <v>31</v>
      </c>
      <c r="B73" s="13" t="s">
        <v>348</v>
      </c>
      <c r="C73" s="14" t="s">
        <v>47</v>
      </c>
      <c r="D73" s="13" t="s">
        <v>350</v>
      </c>
      <c r="E73" s="14" t="s">
        <v>27</v>
      </c>
      <c r="F73" s="13" t="s">
        <v>28</v>
      </c>
      <c r="G73" s="15" t="s">
        <v>29</v>
      </c>
      <c r="H73" s="14" t="s">
        <v>218</v>
      </c>
      <c r="I73" s="26" t="s">
        <v>219</v>
      </c>
      <c r="J73" s="27" t="s">
        <v>30</v>
      </c>
      <c r="K73" s="21">
        <v>332</v>
      </c>
      <c r="L73" s="22">
        <v>27.4</v>
      </c>
      <c r="M73" s="22">
        <v>96</v>
      </c>
      <c r="N73" s="22">
        <v>90.6</v>
      </c>
      <c r="O73" s="28">
        <f>SUM(L73:N73)</f>
        <v>214</v>
      </c>
      <c r="P73" s="22">
        <f>SUM(K73+O73)</f>
        <v>546</v>
      </c>
      <c r="Q73" s="29">
        <v>65</v>
      </c>
      <c r="R73" s="22" t="s">
        <v>354</v>
      </c>
      <c r="S73" s="31" t="s">
        <v>355</v>
      </c>
      <c r="T73" s="30"/>
    </row>
    <row r="74" spans="1:20" s="3" customFormat="1" ht="24.95" customHeight="1" x14ac:dyDescent="0.35">
      <c r="A74" s="12" t="s">
        <v>31</v>
      </c>
      <c r="B74" s="13" t="s">
        <v>348</v>
      </c>
      <c r="C74" s="14" t="s">
        <v>47</v>
      </c>
      <c r="D74" s="13" t="s">
        <v>350</v>
      </c>
      <c r="E74" s="14" t="s">
        <v>48</v>
      </c>
      <c r="F74" s="13" t="s">
        <v>28</v>
      </c>
      <c r="G74" s="15" t="s">
        <v>29</v>
      </c>
      <c r="H74" s="14" t="s">
        <v>208</v>
      </c>
      <c r="I74" s="26" t="s">
        <v>209</v>
      </c>
      <c r="J74" s="27" t="s">
        <v>30</v>
      </c>
      <c r="K74" s="21">
        <v>335</v>
      </c>
      <c r="L74" s="22">
        <v>23.6</v>
      </c>
      <c r="M74" s="22">
        <v>105</v>
      </c>
      <c r="N74" s="22">
        <v>81</v>
      </c>
      <c r="O74" s="28">
        <f t="shared" si="6"/>
        <v>209.6</v>
      </c>
      <c r="P74" s="22">
        <f t="shared" si="7"/>
        <v>544.6</v>
      </c>
      <c r="Q74" s="29">
        <v>66</v>
      </c>
      <c r="R74" s="22" t="s">
        <v>354</v>
      </c>
      <c r="S74" s="31" t="s">
        <v>355</v>
      </c>
      <c r="T74" s="30"/>
    </row>
    <row r="75" spans="1:20" s="3" customFormat="1" ht="24.95" customHeight="1" x14ac:dyDescent="0.35">
      <c r="A75" s="12" t="s">
        <v>31</v>
      </c>
      <c r="B75" s="13" t="s">
        <v>348</v>
      </c>
      <c r="C75" s="14" t="s">
        <v>47</v>
      </c>
      <c r="D75" s="13" t="s">
        <v>350</v>
      </c>
      <c r="E75" s="14" t="s">
        <v>48</v>
      </c>
      <c r="F75" s="13" t="s">
        <v>28</v>
      </c>
      <c r="G75" s="15" t="s">
        <v>29</v>
      </c>
      <c r="H75" s="14" t="s">
        <v>172</v>
      </c>
      <c r="I75" s="26" t="s">
        <v>173</v>
      </c>
      <c r="J75" s="27" t="s">
        <v>38</v>
      </c>
      <c r="K75" s="21">
        <v>345</v>
      </c>
      <c r="L75" s="22">
        <v>21.2</v>
      </c>
      <c r="M75" s="22">
        <v>93</v>
      </c>
      <c r="N75" s="22">
        <v>84.8</v>
      </c>
      <c r="O75" s="28">
        <f t="shared" si="6"/>
        <v>199</v>
      </c>
      <c r="P75" s="22">
        <f t="shared" si="7"/>
        <v>544</v>
      </c>
      <c r="Q75" s="29">
        <v>67</v>
      </c>
      <c r="R75" s="22" t="s">
        <v>354</v>
      </c>
      <c r="S75" s="31" t="s">
        <v>355</v>
      </c>
      <c r="T75" s="30"/>
    </row>
    <row r="76" spans="1:20" s="3" customFormat="1" ht="24.95" customHeight="1" x14ac:dyDescent="0.35">
      <c r="A76" s="12" t="s">
        <v>31</v>
      </c>
      <c r="B76" s="13" t="s">
        <v>348</v>
      </c>
      <c r="C76" s="14" t="s">
        <v>47</v>
      </c>
      <c r="D76" s="13" t="s">
        <v>350</v>
      </c>
      <c r="E76" s="14" t="s">
        <v>91</v>
      </c>
      <c r="F76" s="13" t="s">
        <v>28</v>
      </c>
      <c r="G76" s="15" t="s">
        <v>29</v>
      </c>
      <c r="H76" s="14" t="s">
        <v>200</v>
      </c>
      <c r="I76" s="26" t="s">
        <v>201</v>
      </c>
      <c r="J76" s="27" t="s">
        <v>30</v>
      </c>
      <c r="K76" s="21">
        <v>338</v>
      </c>
      <c r="L76" s="22">
        <v>25</v>
      </c>
      <c r="M76" s="22">
        <v>95</v>
      </c>
      <c r="N76" s="22">
        <v>85.4</v>
      </c>
      <c r="O76" s="28">
        <f t="shared" si="6"/>
        <v>205.4</v>
      </c>
      <c r="P76" s="22">
        <f t="shared" si="7"/>
        <v>543.4</v>
      </c>
      <c r="Q76" s="29">
        <v>68</v>
      </c>
      <c r="R76" s="22" t="s">
        <v>354</v>
      </c>
      <c r="S76" s="31" t="s">
        <v>355</v>
      </c>
      <c r="T76" s="30"/>
    </row>
    <row r="77" spans="1:20" s="3" customFormat="1" ht="24.95" customHeight="1" x14ac:dyDescent="0.35">
      <c r="A77" s="12" t="s">
        <v>31</v>
      </c>
      <c r="B77" s="13" t="s">
        <v>348</v>
      </c>
      <c r="C77" s="14" t="s">
        <v>47</v>
      </c>
      <c r="D77" s="13" t="s">
        <v>350</v>
      </c>
      <c r="E77" s="14" t="s">
        <v>27</v>
      </c>
      <c r="F77" s="13" t="s">
        <v>28</v>
      </c>
      <c r="G77" s="15" t="s">
        <v>29</v>
      </c>
      <c r="H77" s="14" t="s">
        <v>232</v>
      </c>
      <c r="I77" s="26" t="s">
        <v>233</v>
      </c>
      <c r="J77" s="27" t="s">
        <v>30</v>
      </c>
      <c r="K77" s="21">
        <v>329</v>
      </c>
      <c r="L77" s="22">
        <v>24.2</v>
      </c>
      <c r="M77" s="22">
        <v>100</v>
      </c>
      <c r="N77" s="22">
        <v>89.8</v>
      </c>
      <c r="O77" s="28">
        <f t="shared" si="6"/>
        <v>214</v>
      </c>
      <c r="P77" s="22">
        <f t="shared" si="7"/>
        <v>543</v>
      </c>
      <c r="Q77" s="29">
        <v>69</v>
      </c>
      <c r="R77" s="22" t="s">
        <v>354</v>
      </c>
      <c r="S77" s="31" t="s">
        <v>355</v>
      </c>
      <c r="T77" s="30"/>
    </row>
    <row r="78" spans="1:20" s="3" customFormat="1" ht="24.95" customHeight="1" x14ac:dyDescent="0.35">
      <c r="A78" s="12" t="s">
        <v>31</v>
      </c>
      <c r="B78" s="13" t="s">
        <v>348</v>
      </c>
      <c r="C78" s="14" t="s">
        <v>47</v>
      </c>
      <c r="D78" s="13" t="s">
        <v>350</v>
      </c>
      <c r="E78" s="14" t="s">
        <v>27</v>
      </c>
      <c r="F78" s="13" t="s">
        <v>28</v>
      </c>
      <c r="G78" s="15" t="s">
        <v>29</v>
      </c>
      <c r="H78" s="14" t="s">
        <v>170</v>
      </c>
      <c r="I78" s="26" t="s">
        <v>171</v>
      </c>
      <c r="J78" s="27" t="s">
        <v>30</v>
      </c>
      <c r="K78" s="21">
        <v>345</v>
      </c>
      <c r="L78" s="22">
        <v>22.2</v>
      </c>
      <c r="M78" s="22">
        <v>97</v>
      </c>
      <c r="N78" s="22">
        <v>77.8</v>
      </c>
      <c r="O78" s="28">
        <f t="shared" si="6"/>
        <v>197</v>
      </c>
      <c r="P78" s="22">
        <f t="shared" si="7"/>
        <v>542</v>
      </c>
      <c r="Q78" s="29">
        <v>70</v>
      </c>
      <c r="R78" s="22" t="s">
        <v>354</v>
      </c>
      <c r="S78" s="31" t="s">
        <v>355</v>
      </c>
      <c r="T78" s="30"/>
    </row>
    <row r="79" spans="1:20" s="3" customFormat="1" ht="24.95" customHeight="1" x14ac:dyDescent="0.35">
      <c r="A79" s="12" t="s">
        <v>31</v>
      </c>
      <c r="B79" s="13" t="s">
        <v>348</v>
      </c>
      <c r="C79" s="14" t="s">
        <v>47</v>
      </c>
      <c r="D79" s="13" t="s">
        <v>350</v>
      </c>
      <c r="E79" s="14" t="s">
        <v>48</v>
      </c>
      <c r="F79" s="13" t="s">
        <v>28</v>
      </c>
      <c r="G79" s="15" t="s">
        <v>29</v>
      </c>
      <c r="H79" s="14" t="s">
        <v>158</v>
      </c>
      <c r="I79" s="26" t="s">
        <v>159</v>
      </c>
      <c r="J79" s="27" t="s">
        <v>38</v>
      </c>
      <c r="K79" s="21">
        <v>348</v>
      </c>
      <c r="L79" s="22">
        <v>23.4</v>
      </c>
      <c r="M79" s="22">
        <v>92</v>
      </c>
      <c r="N79" s="22">
        <v>77.2</v>
      </c>
      <c r="O79" s="28">
        <f t="shared" si="6"/>
        <v>192.60000000000002</v>
      </c>
      <c r="P79" s="22">
        <f t="shared" si="7"/>
        <v>540.6</v>
      </c>
      <c r="Q79" s="29">
        <v>71</v>
      </c>
      <c r="R79" s="22" t="s">
        <v>354</v>
      </c>
      <c r="S79" s="31" t="s">
        <v>355</v>
      </c>
      <c r="T79" s="30"/>
    </row>
    <row r="80" spans="1:20" s="3" customFormat="1" ht="24.95" customHeight="1" x14ac:dyDescent="0.35">
      <c r="A80" s="12" t="s">
        <v>31</v>
      </c>
      <c r="B80" s="13" t="s">
        <v>348</v>
      </c>
      <c r="C80" s="14" t="s">
        <v>47</v>
      </c>
      <c r="D80" s="13" t="s">
        <v>350</v>
      </c>
      <c r="E80" s="14" t="s">
        <v>27</v>
      </c>
      <c r="F80" s="13" t="s">
        <v>28</v>
      </c>
      <c r="G80" s="15" t="s">
        <v>29</v>
      </c>
      <c r="H80" s="14" t="s">
        <v>188</v>
      </c>
      <c r="I80" s="26" t="s">
        <v>189</v>
      </c>
      <c r="J80" s="27" t="s">
        <v>30</v>
      </c>
      <c r="K80" s="21">
        <v>341</v>
      </c>
      <c r="L80" s="22">
        <v>23.8</v>
      </c>
      <c r="M80" s="22">
        <v>96</v>
      </c>
      <c r="N80" s="22">
        <v>79.599999999999994</v>
      </c>
      <c r="O80" s="28">
        <f t="shared" si="6"/>
        <v>199.39999999999998</v>
      </c>
      <c r="P80" s="22">
        <f t="shared" si="7"/>
        <v>540.4</v>
      </c>
      <c r="Q80" s="29">
        <v>72</v>
      </c>
      <c r="R80" s="22" t="s">
        <v>354</v>
      </c>
      <c r="S80" s="31" t="s">
        <v>355</v>
      </c>
      <c r="T80" s="30"/>
    </row>
    <row r="81" spans="1:20" s="3" customFormat="1" ht="24.95" customHeight="1" x14ac:dyDescent="0.35">
      <c r="A81" s="12" t="s">
        <v>31</v>
      </c>
      <c r="B81" s="13" t="s">
        <v>348</v>
      </c>
      <c r="C81" s="14" t="s">
        <v>47</v>
      </c>
      <c r="D81" s="13" t="s">
        <v>350</v>
      </c>
      <c r="E81" s="14" t="s">
        <v>27</v>
      </c>
      <c r="F81" s="13" t="s">
        <v>28</v>
      </c>
      <c r="G81" s="15" t="s">
        <v>29</v>
      </c>
      <c r="H81" s="14" t="s">
        <v>180</v>
      </c>
      <c r="I81" s="26" t="s">
        <v>181</v>
      </c>
      <c r="J81" s="27" t="s">
        <v>30</v>
      </c>
      <c r="K81" s="21">
        <v>343</v>
      </c>
      <c r="L81" s="22">
        <v>22.2</v>
      </c>
      <c r="M81" s="22">
        <v>91</v>
      </c>
      <c r="N81" s="22">
        <v>83.6</v>
      </c>
      <c r="O81" s="28">
        <f t="shared" si="6"/>
        <v>196.8</v>
      </c>
      <c r="P81" s="22">
        <f t="shared" si="7"/>
        <v>539.79999999999995</v>
      </c>
      <c r="Q81" s="29">
        <v>73</v>
      </c>
      <c r="R81" s="22" t="s">
        <v>354</v>
      </c>
      <c r="S81" s="31" t="s">
        <v>355</v>
      </c>
      <c r="T81" s="30"/>
    </row>
    <row r="82" spans="1:20" s="3" customFormat="1" ht="24.95" customHeight="1" x14ac:dyDescent="0.35">
      <c r="A82" s="12" t="s">
        <v>31</v>
      </c>
      <c r="B82" s="13" t="s">
        <v>348</v>
      </c>
      <c r="C82" s="14" t="s">
        <v>47</v>
      </c>
      <c r="D82" s="13" t="s">
        <v>350</v>
      </c>
      <c r="E82" s="14" t="s">
        <v>48</v>
      </c>
      <c r="F82" s="13" t="s">
        <v>28</v>
      </c>
      <c r="G82" s="15" t="s">
        <v>29</v>
      </c>
      <c r="H82" s="14" t="s">
        <v>178</v>
      </c>
      <c r="I82" s="26" t="s">
        <v>179</v>
      </c>
      <c r="J82" s="27" t="s">
        <v>38</v>
      </c>
      <c r="K82" s="21">
        <v>343</v>
      </c>
      <c r="L82" s="22">
        <v>20.6</v>
      </c>
      <c r="M82" s="22">
        <v>88</v>
      </c>
      <c r="N82" s="22">
        <v>88</v>
      </c>
      <c r="O82" s="28">
        <f t="shared" si="6"/>
        <v>196.6</v>
      </c>
      <c r="P82" s="22">
        <f t="shared" si="7"/>
        <v>539.6</v>
      </c>
      <c r="Q82" s="29">
        <v>74</v>
      </c>
      <c r="R82" s="22" t="s">
        <v>354</v>
      </c>
      <c r="S82" s="31" t="s">
        <v>355</v>
      </c>
      <c r="T82" s="30"/>
    </row>
    <row r="83" spans="1:20" s="3" customFormat="1" ht="24.95" customHeight="1" x14ac:dyDescent="0.35">
      <c r="A83" s="12" t="s">
        <v>31</v>
      </c>
      <c r="B83" s="13" t="s">
        <v>348</v>
      </c>
      <c r="C83" s="14" t="s">
        <v>47</v>
      </c>
      <c r="D83" s="13" t="s">
        <v>350</v>
      </c>
      <c r="E83" s="14" t="s">
        <v>48</v>
      </c>
      <c r="F83" s="13" t="s">
        <v>28</v>
      </c>
      <c r="G83" s="15" t="s">
        <v>29</v>
      </c>
      <c r="H83" s="14" t="s">
        <v>216</v>
      </c>
      <c r="I83" s="26" t="s">
        <v>217</v>
      </c>
      <c r="J83" s="27" t="s">
        <v>38</v>
      </c>
      <c r="K83" s="21">
        <v>332</v>
      </c>
      <c r="L83" s="22">
        <v>23</v>
      </c>
      <c r="M83" s="22">
        <v>94</v>
      </c>
      <c r="N83" s="22">
        <v>90.6</v>
      </c>
      <c r="O83" s="28">
        <f t="shared" si="6"/>
        <v>207.6</v>
      </c>
      <c r="P83" s="22">
        <f t="shared" si="7"/>
        <v>539.6</v>
      </c>
      <c r="Q83" s="29">
        <v>75</v>
      </c>
      <c r="R83" s="22" t="s">
        <v>354</v>
      </c>
      <c r="S83" s="31" t="s">
        <v>355</v>
      </c>
      <c r="T83" s="30"/>
    </row>
    <row r="84" spans="1:20" s="3" customFormat="1" ht="24.95" customHeight="1" x14ac:dyDescent="0.35">
      <c r="A84" s="12" t="s">
        <v>31</v>
      </c>
      <c r="B84" s="13" t="s">
        <v>348</v>
      </c>
      <c r="C84" s="14" t="s">
        <v>47</v>
      </c>
      <c r="D84" s="13" t="s">
        <v>350</v>
      </c>
      <c r="E84" s="14" t="s">
        <v>27</v>
      </c>
      <c r="F84" s="13" t="s">
        <v>28</v>
      </c>
      <c r="G84" s="15" t="s">
        <v>29</v>
      </c>
      <c r="H84" s="14" t="s">
        <v>164</v>
      </c>
      <c r="I84" s="26" t="s">
        <v>165</v>
      </c>
      <c r="J84" s="27" t="s">
        <v>38</v>
      </c>
      <c r="K84" s="21">
        <v>347</v>
      </c>
      <c r="L84" s="22">
        <v>23.2</v>
      </c>
      <c r="M84" s="22">
        <v>87</v>
      </c>
      <c r="N84" s="22">
        <v>82.2</v>
      </c>
      <c r="O84" s="28">
        <f t="shared" si="6"/>
        <v>192.4</v>
      </c>
      <c r="P84" s="22">
        <f t="shared" si="7"/>
        <v>539.4</v>
      </c>
      <c r="Q84" s="29">
        <v>76</v>
      </c>
      <c r="R84" s="22" t="s">
        <v>354</v>
      </c>
      <c r="S84" s="31" t="s">
        <v>355</v>
      </c>
      <c r="T84" s="30"/>
    </row>
    <row r="85" spans="1:20" s="3" customFormat="1" ht="24.95" customHeight="1" x14ac:dyDescent="0.35">
      <c r="A85" s="12" t="s">
        <v>31</v>
      </c>
      <c r="B85" s="13" t="s">
        <v>348</v>
      </c>
      <c r="C85" s="14" t="s">
        <v>47</v>
      </c>
      <c r="D85" s="13" t="s">
        <v>350</v>
      </c>
      <c r="E85" s="14" t="s">
        <v>57</v>
      </c>
      <c r="F85" s="13" t="s">
        <v>28</v>
      </c>
      <c r="G85" s="15" t="s">
        <v>29</v>
      </c>
      <c r="H85" s="14" t="s">
        <v>242</v>
      </c>
      <c r="I85" s="26" t="s">
        <v>243</v>
      </c>
      <c r="J85" s="27" t="s">
        <v>30</v>
      </c>
      <c r="K85" s="21">
        <v>326</v>
      </c>
      <c r="L85" s="22">
        <v>28.6</v>
      </c>
      <c r="M85" s="22">
        <v>97</v>
      </c>
      <c r="N85" s="22">
        <v>85.8</v>
      </c>
      <c r="O85" s="28">
        <f t="shared" si="6"/>
        <v>211.39999999999998</v>
      </c>
      <c r="P85" s="22">
        <f t="shared" si="7"/>
        <v>537.4</v>
      </c>
      <c r="Q85" s="29">
        <v>77</v>
      </c>
      <c r="R85" s="22" t="s">
        <v>354</v>
      </c>
      <c r="S85" s="31" t="s">
        <v>355</v>
      </c>
      <c r="T85" s="30"/>
    </row>
    <row r="86" spans="1:20" s="3" customFormat="1" ht="24.95" customHeight="1" x14ac:dyDescent="0.35">
      <c r="A86" s="12" t="s">
        <v>31</v>
      </c>
      <c r="B86" s="13" t="s">
        <v>348</v>
      </c>
      <c r="C86" s="14" t="s">
        <v>47</v>
      </c>
      <c r="D86" s="13" t="s">
        <v>350</v>
      </c>
      <c r="E86" s="14" t="s">
        <v>48</v>
      </c>
      <c r="F86" s="13" t="s">
        <v>28</v>
      </c>
      <c r="G86" s="15" t="s">
        <v>29</v>
      </c>
      <c r="H86" s="14" t="s">
        <v>186</v>
      </c>
      <c r="I86" s="26" t="s">
        <v>187</v>
      </c>
      <c r="J86" s="27" t="s">
        <v>38</v>
      </c>
      <c r="K86" s="21">
        <v>342</v>
      </c>
      <c r="L86" s="22">
        <v>21.2</v>
      </c>
      <c r="M86" s="22">
        <v>93</v>
      </c>
      <c r="N86" s="22">
        <v>80.8</v>
      </c>
      <c r="O86" s="28">
        <f t="shared" si="6"/>
        <v>195</v>
      </c>
      <c r="P86" s="22">
        <f t="shared" si="7"/>
        <v>537</v>
      </c>
      <c r="Q86" s="29">
        <v>78</v>
      </c>
      <c r="R86" s="22" t="s">
        <v>354</v>
      </c>
      <c r="S86" s="31" t="s">
        <v>355</v>
      </c>
      <c r="T86" s="30"/>
    </row>
    <row r="87" spans="1:20" s="3" customFormat="1" ht="24.95" customHeight="1" x14ac:dyDescent="0.35">
      <c r="A87" s="12" t="s">
        <v>31</v>
      </c>
      <c r="B87" s="13" t="s">
        <v>348</v>
      </c>
      <c r="C87" s="14" t="s">
        <v>47</v>
      </c>
      <c r="D87" s="13" t="s">
        <v>350</v>
      </c>
      <c r="E87" s="14" t="s">
        <v>27</v>
      </c>
      <c r="F87" s="13" t="s">
        <v>28</v>
      </c>
      <c r="G87" s="15" t="s">
        <v>29</v>
      </c>
      <c r="H87" s="14" t="s">
        <v>210</v>
      </c>
      <c r="I87" s="26" t="s">
        <v>211</v>
      </c>
      <c r="J87" s="27" t="s">
        <v>30</v>
      </c>
      <c r="K87" s="21">
        <v>334</v>
      </c>
      <c r="L87" s="22">
        <v>24.4</v>
      </c>
      <c r="M87" s="22">
        <v>88</v>
      </c>
      <c r="N87" s="22">
        <v>90</v>
      </c>
      <c r="O87" s="28">
        <f t="shared" si="6"/>
        <v>202.4</v>
      </c>
      <c r="P87" s="22">
        <f t="shared" si="7"/>
        <v>536.4</v>
      </c>
      <c r="Q87" s="29">
        <v>79</v>
      </c>
      <c r="R87" s="22" t="s">
        <v>354</v>
      </c>
      <c r="S87" s="31" t="s">
        <v>355</v>
      </c>
      <c r="T87" s="30"/>
    </row>
    <row r="88" spans="1:20" s="3" customFormat="1" ht="24.95" customHeight="1" x14ac:dyDescent="0.35">
      <c r="A88" s="12" t="s">
        <v>31</v>
      </c>
      <c r="B88" s="13" t="s">
        <v>348</v>
      </c>
      <c r="C88" s="14" t="s">
        <v>47</v>
      </c>
      <c r="D88" s="13" t="s">
        <v>350</v>
      </c>
      <c r="E88" s="14" t="s">
        <v>91</v>
      </c>
      <c r="F88" s="13" t="s">
        <v>28</v>
      </c>
      <c r="G88" s="15" t="s">
        <v>29</v>
      </c>
      <c r="H88" s="14" t="s">
        <v>198</v>
      </c>
      <c r="I88" s="26" t="s">
        <v>199</v>
      </c>
      <c r="J88" s="27" t="s">
        <v>30</v>
      </c>
      <c r="K88" s="21">
        <v>338</v>
      </c>
      <c r="L88" s="22">
        <v>22.6</v>
      </c>
      <c r="M88" s="22">
        <v>88</v>
      </c>
      <c r="N88" s="22">
        <v>87</v>
      </c>
      <c r="O88" s="28">
        <f t="shared" si="6"/>
        <v>197.6</v>
      </c>
      <c r="P88" s="22">
        <f t="shared" si="7"/>
        <v>535.6</v>
      </c>
      <c r="Q88" s="29">
        <v>80</v>
      </c>
      <c r="R88" s="22" t="s">
        <v>354</v>
      </c>
      <c r="S88" s="31" t="s">
        <v>355</v>
      </c>
      <c r="T88" s="30"/>
    </row>
    <row r="89" spans="1:20" s="3" customFormat="1" ht="24.95" customHeight="1" x14ac:dyDescent="0.35">
      <c r="A89" s="12" t="s">
        <v>31</v>
      </c>
      <c r="B89" s="13" t="s">
        <v>348</v>
      </c>
      <c r="C89" s="14" t="s">
        <v>47</v>
      </c>
      <c r="D89" s="13" t="s">
        <v>350</v>
      </c>
      <c r="E89" s="14" t="s">
        <v>57</v>
      </c>
      <c r="F89" s="13" t="s">
        <v>28</v>
      </c>
      <c r="G89" s="15" t="s">
        <v>29</v>
      </c>
      <c r="H89" s="14" t="s">
        <v>212</v>
      </c>
      <c r="I89" s="26" t="s">
        <v>213</v>
      </c>
      <c r="J89" s="27" t="s">
        <v>30</v>
      </c>
      <c r="K89" s="21">
        <v>334</v>
      </c>
      <c r="L89" s="22">
        <v>25.4</v>
      </c>
      <c r="M89" s="22">
        <v>91</v>
      </c>
      <c r="N89" s="22">
        <v>84</v>
      </c>
      <c r="O89" s="28">
        <f t="shared" si="6"/>
        <v>200.4</v>
      </c>
      <c r="P89" s="22">
        <f t="shared" si="7"/>
        <v>534.4</v>
      </c>
      <c r="Q89" s="29">
        <v>81</v>
      </c>
      <c r="R89" s="22" t="s">
        <v>354</v>
      </c>
      <c r="S89" s="31" t="s">
        <v>355</v>
      </c>
      <c r="T89" s="30"/>
    </row>
    <row r="90" spans="1:20" s="3" customFormat="1" ht="24.95" customHeight="1" x14ac:dyDescent="0.35">
      <c r="A90" s="12" t="s">
        <v>31</v>
      </c>
      <c r="B90" s="13" t="s">
        <v>348</v>
      </c>
      <c r="C90" s="14" t="s">
        <v>47</v>
      </c>
      <c r="D90" s="13" t="s">
        <v>350</v>
      </c>
      <c r="E90" s="14" t="s">
        <v>48</v>
      </c>
      <c r="F90" s="13" t="s">
        <v>28</v>
      </c>
      <c r="G90" s="15" t="s">
        <v>29</v>
      </c>
      <c r="H90" s="14" t="s">
        <v>220</v>
      </c>
      <c r="I90" s="26" t="s">
        <v>221</v>
      </c>
      <c r="J90" s="27" t="s">
        <v>38</v>
      </c>
      <c r="K90" s="21">
        <v>332</v>
      </c>
      <c r="L90" s="22">
        <v>23</v>
      </c>
      <c r="M90" s="22">
        <v>99</v>
      </c>
      <c r="N90" s="22">
        <v>80.2</v>
      </c>
      <c r="O90" s="28">
        <f t="shared" si="6"/>
        <v>202.2</v>
      </c>
      <c r="P90" s="22">
        <f t="shared" si="7"/>
        <v>534.20000000000005</v>
      </c>
      <c r="Q90" s="29">
        <v>82</v>
      </c>
      <c r="R90" s="22" t="s">
        <v>354</v>
      </c>
      <c r="S90" s="31" t="s">
        <v>355</v>
      </c>
      <c r="T90" s="30"/>
    </row>
    <row r="91" spans="1:20" s="3" customFormat="1" ht="24.95" customHeight="1" x14ac:dyDescent="0.35">
      <c r="A91" s="12" t="s">
        <v>31</v>
      </c>
      <c r="B91" s="13" t="s">
        <v>348</v>
      </c>
      <c r="C91" s="14" t="s">
        <v>47</v>
      </c>
      <c r="D91" s="13" t="s">
        <v>350</v>
      </c>
      <c r="E91" s="14" t="s">
        <v>78</v>
      </c>
      <c r="F91" s="13" t="s">
        <v>28</v>
      </c>
      <c r="G91" s="15" t="s">
        <v>29</v>
      </c>
      <c r="H91" s="14" t="s">
        <v>264</v>
      </c>
      <c r="I91" s="26" t="s">
        <v>265</v>
      </c>
      <c r="J91" s="27" t="s">
        <v>30</v>
      </c>
      <c r="K91" s="21">
        <v>318</v>
      </c>
      <c r="L91" s="22">
        <v>27.4</v>
      </c>
      <c r="M91" s="22">
        <v>94</v>
      </c>
      <c r="N91" s="22">
        <v>94.8</v>
      </c>
      <c r="O91" s="28">
        <f t="shared" si="6"/>
        <v>216.2</v>
      </c>
      <c r="P91" s="22">
        <f t="shared" si="7"/>
        <v>534.20000000000005</v>
      </c>
      <c r="Q91" s="29">
        <v>83</v>
      </c>
      <c r="R91" s="22" t="s">
        <v>354</v>
      </c>
      <c r="S91" s="31" t="s">
        <v>355</v>
      </c>
      <c r="T91" s="30"/>
    </row>
    <row r="92" spans="1:20" s="3" customFormat="1" ht="24.95" customHeight="1" x14ac:dyDescent="0.35">
      <c r="A92" s="12" t="s">
        <v>31</v>
      </c>
      <c r="B92" s="13" t="s">
        <v>348</v>
      </c>
      <c r="C92" s="14" t="s">
        <v>47</v>
      </c>
      <c r="D92" s="13" t="s">
        <v>350</v>
      </c>
      <c r="E92" s="14" t="s">
        <v>48</v>
      </c>
      <c r="F92" s="13" t="s">
        <v>28</v>
      </c>
      <c r="G92" s="15" t="s">
        <v>29</v>
      </c>
      <c r="H92" s="14" t="s">
        <v>182</v>
      </c>
      <c r="I92" s="26" t="s">
        <v>183</v>
      </c>
      <c r="J92" s="27" t="s">
        <v>30</v>
      </c>
      <c r="K92" s="21">
        <v>343</v>
      </c>
      <c r="L92" s="22">
        <v>24.4</v>
      </c>
      <c r="M92" s="22">
        <v>78</v>
      </c>
      <c r="N92" s="22">
        <v>88.6</v>
      </c>
      <c r="O92" s="28">
        <f t="shared" si="6"/>
        <v>191</v>
      </c>
      <c r="P92" s="22">
        <f t="shared" si="7"/>
        <v>534</v>
      </c>
      <c r="Q92" s="29">
        <v>84</v>
      </c>
      <c r="R92" s="22" t="s">
        <v>354</v>
      </c>
      <c r="S92" s="31" t="s">
        <v>355</v>
      </c>
      <c r="T92" s="30"/>
    </row>
    <row r="93" spans="1:20" s="3" customFormat="1" ht="24.95" customHeight="1" x14ac:dyDescent="0.35">
      <c r="A93" s="12" t="s">
        <v>31</v>
      </c>
      <c r="B93" s="13" t="s">
        <v>348</v>
      </c>
      <c r="C93" s="14" t="s">
        <v>47</v>
      </c>
      <c r="D93" s="13" t="s">
        <v>350</v>
      </c>
      <c r="E93" s="14" t="s">
        <v>57</v>
      </c>
      <c r="F93" s="13" t="s">
        <v>28</v>
      </c>
      <c r="G93" s="15" t="s">
        <v>29</v>
      </c>
      <c r="H93" s="14" t="s">
        <v>234</v>
      </c>
      <c r="I93" s="26" t="s">
        <v>235</v>
      </c>
      <c r="J93" s="27" t="s">
        <v>30</v>
      </c>
      <c r="K93" s="21">
        <v>328</v>
      </c>
      <c r="L93" s="22">
        <v>25.4</v>
      </c>
      <c r="M93" s="22">
        <v>91</v>
      </c>
      <c r="N93" s="22">
        <v>89.4</v>
      </c>
      <c r="O93" s="28">
        <f t="shared" si="6"/>
        <v>205.8</v>
      </c>
      <c r="P93" s="22">
        <f t="shared" si="7"/>
        <v>533.79999999999995</v>
      </c>
      <c r="Q93" s="29">
        <v>85</v>
      </c>
      <c r="R93" s="22" t="s">
        <v>354</v>
      </c>
      <c r="S93" s="31" t="s">
        <v>355</v>
      </c>
      <c r="T93" s="30"/>
    </row>
    <row r="94" spans="1:20" s="3" customFormat="1" ht="24.95" customHeight="1" x14ac:dyDescent="0.35">
      <c r="A94" s="12" t="s">
        <v>31</v>
      </c>
      <c r="B94" s="13" t="s">
        <v>348</v>
      </c>
      <c r="C94" s="14" t="s">
        <v>47</v>
      </c>
      <c r="D94" s="13" t="s">
        <v>350</v>
      </c>
      <c r="E94" s="14" t="s">
        <v>27</v>
      </c>
      <c r="F94" s="13" t="s">
        <v>28</v>
      </c>
      <c r="G94" s="15" t="s">
        <v>29</v>
      </c>
      <c r="H94" s="14" t="s">
        <v>228</v>
      </c>
      <c r="I94" s="26" t="s">
        <v>229</v>
      </c>
      <c r="J94" s="27" t="s">
        <v>30</v>
      </c>
      <c r="K94" s="21">
        <v>329</v>
      </c>
      <c r="L94" s="22">
        <v>25.6</v>
      </c>
      <c r="M94" s="22">
        <v>98</v>
      </c>
      <c r="N94" s="22">
        <v>80.599999999999994</v>
      </c>
      <c r="O94" s="28">
        <f t="shared" si="6"/>
        <v>204.2</v>
      </c>
      <c r="P94" s="22">
        <f t="shared" si="7"/>
        <v>533.20000000000005</v>
      </c>
      <c r="Q94" s="29">
        <v>86</v>
      </c>
      <c r="R94" s="22" t="s">
        <v>354</v>
      </c>
      <c r="S94" s="31" t="s">
        <v>355</v>
      </c>
      <c r="T94" s="30"/>
    </row>
    <row r="95" spans="1:20" s="3" customFormat="1" ht="24.95" customHeight="1" x14ac:dyDescent="0.35">
      <c r="A95" s="12" t="s">
        <v>31</v>
      </c>
      <c r="B95" s="13" t="s">
        <v>348</v>
      </c>
      <c r="C95" s="14" t="s">
        <v>47</v>
      </c>
      <c r="D95" s="13" t="s">
        <v>350</v>
      </c>
      <c r="E95" s="14" t="s">
        <v>57</v>
      </c>
      <c r="F95" s="13" t="s">
        <v>28</v>
      </c>
      <c r="G95" s="15" t="s">
        <v>29</v>
      </c>
      <c r="H95" s="14" t="s">
        <v>250</v>
      </c>
      <c r="I95" s="26" t="s">
        <v>251</v>
      </c>
      <c r="J95" s="27" t="s">
        <v>30</v>
      </c>
      <c r="K95" s="21">
        <v>323</v>
      </c>
      <c r="L95" s="22">
        <v>25.4</v>
      </c>
      <c r="M95" s="22">
        <v>94</v>
      </c>
      <c r="N95" s="22">
        <v>90</v>
      </c>
      <c r="O95" s="28">
        <f t="shared" si="6"/>
        <v>209.4</v>
      </c>
      <c r="P95" s="22">
        <f t="shared" si="7"/>
        <v>532.4</v>
      </c>
      <c r="Q95" s="29">
        <v>87</v>
      </c>
      <c r="R95" s="22" t="s">
        <v>354</v>
      </c>
      <c r="S95" s="31" t="s">
        <v>355</v>
      </c>
      <c r="T95" s="30"/>
    </row>
    <row r="96" spans="1:20" s="3" customFormat="1" ht="24.95" customHeight="1" x14ac:dyDescent="0.35">
      <c r="A96" s="12" t="s">
        <v>31</v>
      </c>
      <c r="B96" s="13" t="s">
        <v>348</v>
      </c>
      <c r="C96" s="14" t="s">
        <v>47</v>
      </c>
      <c r="D96" s="13" t="s">
        <v>350</v>
      </c>
      <c r="E96" s="14" t="s">
        <v>27</v>
      </c>
      <c r="F96" s="13" t="s">
        <v>28</v>
      </c>
      <c r="G96" s="15" t="s">
        <v>29</v>
      </c>
      <c r="H96" s="14" t="s">
        <v>230</v>
      </c>
      <c r="I96" s="26" t="s">
        <v>231</v>
      </c>
      <c r="J96" s="27" t="s">
        <v>30</v>
      </c>
      <c r="K96" s="21">
        <v>329</v>
      </c>
      <c r="L96" s="22">
        <v>23.6</v>
      </c>
      <c r="M96" s="22">
        <v>94</v>
      </c>
      <c r="N96" s="22">
        <v>85.6</v>
      </c>
      <c r="O96" s="28">
        <f t="shared" si="6"/>
        <v>203.2</v>
      </c>
      <c r="P96" s="22">
        <f t="shared" si="7"/>
        <v>532.20000000000005</v>
      </c>
      <c r="Q96" s="29">
        <v>88</v>
      </c>
      <c r="R96" s="22" t="s">
        <v>354</v>
      </c>
      <c r="S96" s="31" t="s">
        <v>355</v>
      </c>
      <c r="T96" s="30"/>
    </row>
    <row r="97" spans="1:20" s="3" customFormat="1" ht="24.95" customHeight="1" x14ac:dyDescent="0.35">
      <c r="A97" s="12" t="s">
        <v>31</v>
      </c>
      <c r="B97" s="13" t="s">
        <v>348</v>
      </c>
      <c r="C97" s="14" t="s">
        <v>47</v>
      </c>
      <c r="D97" s="13" t="s">
        <v>350</v>
      </c>
      <c r="E97" s="14" t="s">
        <v>27</v>
      </c>
      <c r="F97" s="13" t="s">
        <v>28</v>
      </c>
      <c r="G97" s="15" t="s">
        <v>29</v>
      </c>
      <c r="H97" s="14" t="s">
        <v>262</v>
      </c>
      <c r="I97" s="26" t="s">
        <v>263</v>
      </c>
      <c r="J97" s="27" t="s">
        <v>30</v>
      </c>
      <c r="K97" s="21">
        <v>321</v>
      </c>
      <c r="L97" s="22">
        <v>25.4</v>
      </c>
      <c r="M97" s="22">
        <v>95</v>
      </c>
      <c r="N97" s="22">
        <v>90.6</v>
      </c>
      <c r="O97" s="28">
        <f t="shared" si="6"/>
        <v>211</v>
      </c>
      <c r="P97" s="22">
        <f t="shared" si="7"/>
        <v>532</v>
      </c>
      <c r="Q97" s="29">
        <v>89</v>
      </c>
      <c r="R97" s="22" t="s">
        <v>354</v>
      </c>
      <c r="S97" s="31" t="s">
        <v>355</v>
      </c>
      <c r="T97" s="30"/>
    </row>
    <row r="98" spans="1:20" s="3" customFormat="1" ht="24.95" customHeight="1" x14ac:dyDescent="0.35">
      <c r="A98" s="12" t="s">
        <v>31</v>
      </c>
      <c r="B98" s="13" t="s">
        <v>348</v>
      </c>
      <c r="C98" s="14" t="s">
        <v>47</v>
      </c>
      <c r="D98" s="13" t="s">
        <v>350</v>
      </c>
      <c r="E98" s="14" t="s">
        <v>48</v>
      </c>
      <c r="F98" s="13" t="s">
        <v>28</v>
      </c>
      <c r="G98" s="15" t="s">
        <v>29</v>
      </c>
      <c r="H98" s="14" t="s">
        <v>206</v>
      </c>
      <c r="I98" s="26" t="s">
        <v>207</v>
      </c>
      <c r="J98" s="27" t="s">
        <v>30</v>
      </c>
      <c r="K98" s="21">
        <v>336</v>
      </c>
      <c r="L98" s="22">
        <v>24.2</v>
      </c>
      <c r="M98" s="22">
        <v>83</v>
      </c>
      <c r="N98" s="22">
        <v>88.4</v>
      </c>
      <c r="O98" s="28">
        <f t="shared" si="6"/>
        <v>195.60000000000002</v>
      </c>
      <c r="P98" s="22">
        <f t="shared" si="7"/>
        <v>531.6</v>
      </c>
      <c r="Q98" s="29">
        <v>90</v>
      </c>
      <c r="R98" s="22" t="s">
        <v>354</v>
      </c>
      <c r="S98" s="31" t="s">
        <v>355</v>
      </c>
      <c r="T98" s="30"/>
    </row>
    <row r="99" spans="1:20" s="3" customFormat="1" ht="24.95" customHeight="1" x14ac:dyDescent="0.35">
      <c r="A99" s="12" t="s">
        <v>31</v>
      </c>
      <c r="B99" s="13" t="s">
        <v>348</v>
      </c>
      <c r="C99" s="14" t="s">
        <v>47</v>
      </c>
      <c r="D99" s="13" t="s">
        <v>350</v>
      </c>
      <c r="E99" s="14" t="s">
        <v>48</v>
      </c>
      <c r="F99" s="13" t="s">
        <v>28</v>
      </c>
      <c r="G99" s="15" t="s">
        <v>29</v>
      </c>
      <c r="H99" s="14" t="s">
        <v>266</v>
      </c>
      <c r="I99" s="26" t="s">
        <v>267</v>
      </c>
      <c r="J99" s="27" t="s">
        <v>30</v>
      </c>
      <c r="K99" s="21">
        <v>317</v>
      </c>
      <c r="L99" s="22">
        <v>26.2</v>
      </c>
      <c r="M99" s="22">
        <v>100</v>
      </c>
      <c r="N99" s="22">
        <v>88</v>
      </c>
      <c r="O99" s="28">
        <f t="shared" si="6"/>
        <v>214.2</v>
      </c>
      <c r="P99" s="22">
        <f t="shared" si="7"/>
        <v>531.20000000000005</v>
      </c>
      <c r="Q99" s="29">
        <v>91</v>
      </c>
      <c r="R99" s="22" t="s">
        <v>354</v>
      </c>
      <c r="S99" s="31" t="s">
        <v>355</v>
      </c>
      <c r="T99" s="30"/>
    </row>
    <row r="100" spans="1:20" s="3" customFormat="1" ht="24.95" customHeight="1" x14ac:dyDescent="0.35">
      <c r="A100" s="12" t="s">
        <v>31</v>
      </c>
      <c r="B100" s="13" t="s">
        <v>348</v>
      </c>
      <c r="C100" s="14" t="s">
        <v>47</v>
      </c>
      <c r="D100" s="13" t="s">
        <v>350</v>
      </c>
      <c r="E100" s="14" t="s">
        <v>48</v>
      </c>
      <c r="F100" s="13" t="s">
        <v>28</v>
      </c>
      <c r="G100" s="15" t="s">
        <v>29</v>
      </c>
      <c r="H100" s="14" t="s">
        <v>254</v>
      </c>
      <c r="I100" s="26" t="s">
        <v>255</v>
      </c>
      <c r="J100" s="27" t="s">
        <v>38</v>
      </c>
      <c r="K100" s="21">
        <v>323</v>
      </c>
      <c r="L100" s="22">
        <v>24.8</v>
      </c>
      <c r="M100" s="22">
        <v>97</v>
      </c>
      <c r="N100" s="22">
        <v>84.8</v>
      </c>
      <c r="O100" s="28">
        <f t="shared" si="6"/>
        <v>206.6</v>
      </c>
      <c r="P100" s="22">
        <f t="shared" si="7"/>
        <v>529.6</v>
      </c>
      <c r="Q100" s="29">
        <v>92</v>
      </c>
      <c r="R100" s="22" t="s">
        <v>354</v>
      </c>
      <c r="S100" s="31" t="s">
        <v>355</v>
      </c>
      <c r="T100" s="30"/>
    </row>
    <row r="101" spans="1:20" s="3" customFormat="1" ht="24.95" customHeight="1" x14ac:dyDescent="0.35">
      <c r="A101" s="12" t="s">
        <v>31</v>
      </c>
      <c r="B101" s="13" t="s">
        <v>348</v>
      </c>
      <c r="C101" s="14" t="s">
        <v>47</v>
      </c>
      <c r="D101" s="13" t="s">
        <v>350</v>
      </c>
      <c r="E101" s="14" t="s">
        <v>57</v>
      </c>
      <c r="F101" s="13" t="s">
        <v>28</v>
      </c>
      <c r="G101" s="15" t="s">
        <v>29</v>
      </c>
      <c r="H101" s="14" t="s">
        <v>246</v>
      </c>
      <c r="I101" s="26" t="s">
        <v>247</v>
      </c>
      <c r="J101" s="27" t="s">
        <v>38</v>
      </c>
      <c r="K101" s="21">
        <v>325</v>
      </c>
      <c r="L101" s="22">
        <v>24.2</v>
      </c>
      <c r="M101" s="22">
        <v>97</v>
      </c>
      <c r="N101" s="22">
        <v>82.8</v>
      </c>
      <c r="O101" s="28">
        <f t="shared" si="6"/>
        <v>204</v>
      </c>
      <c r="P101" s="22">
        <f t="shared" si="7"/>
        <v>529</v>
      </c>
      <c r="Q101" s="29">
        <v>93</v>
      </c>
      <c r="R101" s="22" t="s">
        <v>354</v>
      </c>
      <c r="S101" s="31" t="s">
        <v>355</v>
      </c>
      <c r="T101" s="30"/>
    </row>
    <row r="102" spans="1:20" s="3" customFormat="1" ht="24.95" customHeight="1" x14ac:dyDescent="0.35">
      <c r="A102" s="12" t="s">
        <v>31</v>
      </c>
      <c r="B102" s="13" t="s">
        <v>348</v>
      </c>
      <c r="C102" s="14" t="s">
        <v>47</v>
      </c>
      <c r="D102" s="13" t="s">
        <v>350</v>
      </c>
      <c r="E102" s="14" t="s">
        <v>27</v>
      </c>
      <c r="F102" s="13" t="s">
        <v>28</v>
      </c>
      <c r="G102" s="15" t="s">
        <v>29</v>
      </c>
      <c r="H102" s="14" t="s">
        <v>268</v>
      </c>
      <c r="I102" s="26" t="s">
        <v>269</v>
      </c>
      <c r="J102" s="27" t="s">
        <v>30</v>
      </c>
      <c r="K102" s="21">
        <v>317</v>
      </c>
      <c r="L102" s="22">
        <v>26.8</v>
      </c>
      <c r="M102" s="22">
        <v>95</v>
      </c>
      <c r="N102" s="22">
        <v>89.8</v>
      </c>
      <c r="O102" s="28">
        <f t="shared" si="6"/>
        <v>211.6</v>
      </c>
      <c r="P102" s="22">
        <f t="shared" si="7"/>
        <v>528.6</v>
      </c>
      <c r="Q102" s="29">
        <v>94</v>
      </c>
      <c r="R102" s="22" t="s">
        <v>354</v>
      </c>
      <c r="S102" s="31" t="s">
        <v>355</v>
      </c>
      <c r="T102" s="30"/>
    </row>
    <row r="103" spans="1:20" s="3" customFormat="1" ht="24.95" customHeight="1" x14ac:dyDescent="0.35">
      <c r="A103" s="12" t="s">
        <v>31</v>
      </c>
      <c r="B103" s="13" t="s">
        <v>348</v>
      </c>
      <c r="C103" s="14" t="s">
        <v>47</v>
      </c>
      <c r="D103" s="13" t="s">
        <v>350</v>
      </c>
      <c r="E103" s="14" t="s">
        <v>48</v>
      </c>
      <c r="F103" s="13" t="s">
        <v>28</v>
      </c>
      <c r="G103" s="15" t="s">
        <v>29</v>
      </c>
      <c r="H103" s="14" t="s">
        <v>204</v>
      </c>
      <c r="I103" s="26" t="s">
        <v>205</v>
      </c>
      <c r="J103" s="27" t="s">
        <v>38</v>
      </c>
      <c r="K103" s="21">
        <v>336</v>
      </c>
      <c r="L103" s="22">
        <v>22.8</v>
      </c>
      <c r="M103" s="22">
        <v>86</v>
      </c>
      <c r="N103" s="22">
        <v>83.4</v>
      </c>
      <c r="O103" s="28">
        <f t="shared" si="6"/>
        <v>192.2</v>
      </c>
      <c r="P103" s="22">
        <f t="shared" si="7"/>
        <v>528.20000000000005</v>
      </c>
      <c r="Q103" s="29">
        <v>95</v>
      </c>
      <c r="R103" s="22" t="s">
        <v>354</v>
      </c>
      <c r="S103" s="31" t="s">
        <v>355</v>
      </c>
      <c r="T103" s="30"/>
    </row>
    <row r="104" spans="1:20" s="3" customFormat="1" ht="24.95" customHeight="1" x14ac:dyDescent="0.35">
      <c r="A104" s="12" t="s">
        <v>31</v>
      </c>
      <c r="B104" s="13" t="s">
        <v>348</v>
      </c>
      <c r="C104" s="14" t="s">
        <v>47</v>
      </c>
      <c r="D104" s="13" t="s">
        <v>350</v>
      </c>
      <c r="E104" s="14" t="s">
        <v>57</v>
      </c>
      <c r="F104" s="13" t="s">
        <v>28</v>
      </c>
      <c r="G104" s="15" t="s">
        <v>29</v>
      </c>
      <c r="H104" s="14" t="s">
        <v>240</v>
      </c>
      <c r="I104" s="26" t="s">
        <v>241</v>
      </c>
      <c r="J104" s="27" t="s">
        <v>38</v>
      </c>
      <c r="K104" s="21">
        <v>327</v>
      </c>
      <c r="L104" s="22">
        <v>23.2</v>
      </c>
      <c r="M104" s="22">
        <v>97</v>
      </c>
      <c r="N104" s="22">
        <v>81</v>
      </c>
      <c r="O104" s="28">
        <f t="shared" si="6"/>
        <v>201.2</v>
      </c>
      <c r="P104" s="22">
        <f t="shared" si="7"/>
        <v>528.20000000000005</v>
      </c>
      <c r="Q104" s="29">
        <v>96</v>
      </c>
      <c r="R104" s="22" t="s">
        <v>354</v>
      </c>
      <c r="S104" s="31" t="s">
        <v>355</v>
      </c>
      <c r="T104" s="30"/>
    </row>
    <row r="105" spans="1:20" s="3" customFormat="1" ht="24.95" customHeight="1" x14ac:dyDescent="0.35">
      <c r="A105" s="12" t="s">
        <v>31</v>
      </c>
      <c r="B105" s="13" t="s">
        <v>348</v>
      </c>
      <c r="C105" s="14" t="s">
        <v>47</v>
      </c>
      <c r="D105" s="13" t="s">
        <v>350</v>
      </c>
      <c r="E105" s="14" t="s">
        <v>48</v>
      </c>
      <c r="F105" s="13" t="s">
        <v>28</v>
      </c>
      <c r="G105" s="15" t="s">
        <v>29</v>
      </c>
      <c r="H105" s="14" t="s">
        <v>244</v>
      </c>
      <c r="I105" s="26" t="s">
        <v>245</v>
      </c>
      <c r="J105" s="27" t="s">
        <v>30</v>
      </c>
      <c r="K105" s="21">
        <v>325</v>
      </c>
      <c r="L105" s="22">
        <v>23</v>
      </c>
      <c r="M105" s="22">
        <v>96</v>
      </c>
      <c r="N105" s="22">
        <v>83.8</v>
      </c>
      <c r="O105" s="28">
        <f t="shared" ref="O105:O136" si="8">SUM(L105:N105)</f>
        <v>202.8</v>
      </c>
      <c r="P105" s="22">
        <f t="shared" ref="P105:P136" si="9">SUM(K105+O105)</f>
        <v>527.79999999999995</v>
      </c>
      <c r="Q105" s="29">
        <v>97</v>
      </c>
      <c r="R105" s="22" t="s">
        <v>354</v>
      </c>
      <c r="S105" s="31" t="s">
        <v>355</v>
      </c>
      <c r="T105" s="30"/>
    </row>
    <row r="106" spans="1:20" s="3" customFormat="1" ht="24.95" customHeight="1" x14ac:dyDescent="0.35">
      <c r="A106" s="12" t="s">
        <v>31</v>
      </c>
      <c r="B106" s="13" t="s">
        <v>348</v>
      </c>
      <c r="C106" s="14" t="s">
        <v>47</v>
      </c>
      <c r="D106" s="13" t="s">
        <v>350</v>
      </c>
      <c r="E106" s="14" t="s">
        <v>27</v>
      </c>
      <c r="F106" s="13" t="s">
        <v>28</v>
      </c>
      <c r="G106" s="15" t="s">
        <v>29</v>
      </c>
      <c r="H106" s="14" t="s">
        <v>190</v>
      </c>
      <c r="I106" s="26" t="s">
        <v>191</v>
      </c>
      <c r="J106" s="27" t="s">
        <v>30</v>
      </c>
      <c r="K106" s="21">
        <v>341</v>
      </c>
      <c r="L106" s="22">
        <v>26.8</v>
      </c>
      <c r="M106" s="22">
        <v>78</v>
      </c>
      <c r="N106" s="22">
        <v>80.400000000000006</v>
      </c>
      <c r="O106" s="28">
        <f t="shared" si="8"/>
        <v>185.2</v>
      </c>
      <c r="P106" s="22">
        <f t="shared" si="9"/>
        <v>526.20000000000005</v>
      </c>
      <c r="Q106" s="29">
        <v>98</v>
      </c>
      <c r="R106" s="22" t="s">
        <v>354</v>
      </c>
      <c r="S106" s="31" t="s">
        <v>355</v>
      </c>
      <c r="T106" s="30"/>
    </row>
    <row r="107" spans="1:20" s="3" customFormat="1" ht="24.95" customHeight="1" x14ac:dyDescent="0.35">
      <c r="A107" s="12" t="s">
        <v>31</v>
      </c>
      <c r="B107" s="13" t="s">
        <v>348</v>
      </c>
      <c r="C107" s="14" t="s">
        <v>47</v>
      </c>
      <c r="D107" s="13" t="s">
        <v>350</v>
      </c>
      <c r="E107" s="14" t="s">
        <v>27</v>
      </c>
      <c r="F107" s="13" t="s">
        <v>28</v>
      </c>
      <c r="G107" s="15" t="s">
        <v>29</v>
      </c>
      <c r="H107" s="14" t="s">
        <v>214</v>
      </c>
      <c r="I107" s="26" t="s">
        <v>215</v>
      </c>
      <c r="J107" s="27" t="s">
        <v>30</v>
      </c>
      <c r="K107" s="21">
        <v>333</v>
      </c>
      <c r="L107" s="22">
        <v>23.2</v>
      </c>
      <c r="M107" s="22">
        <v>81</v>
      </c>
      <c r="N107" s="22">
        <v>89</v>
      </c>
      <c r="O107" s="28">
        <f>SUM(L107:N107)</f>
        <v>193.2</v>
      </c>
      <c r="P107" s="22">
        <f>SUM(K107+O107)</f>
        <v>526.20000000000005</v>
      </c>
      <c r="Q107" s="29">
        <v>99</v>
      </c>
      <c r="R107" s="22" t="s">
        <v>354</v>
      </c>
      <c r="S107" s="31" t="s">
        <v>355</v>
      </c>
      <c r="T107" s="30"/>
    </row>
    <row r="108" spans="1:20" s="3" customFormat="1" ht="24.95" customHeight="1" x14ac:dyDescent="0.35">
      <c r="A108" s="12" t="s">
        <v>31</v>
      </c>
      <c r="B108" s="13" t="s">
        <v>348</v>
      </c>
      <c r="C108" s="14" t="s">
        <v>47</v>
      </c>
      <c r="D108" s="13" t="s">
        <v>350</v>
      </c>
      <c r="E108" s="14" t="s">
        <v>48</v>
      </c>
      <c r="F108" s="13" t="s">
        <v>28</v>
      </c>
      <c r="G108" s="15" t="s">
        <v>29</v>
      </c>
      <c r="H108" s="14" t="s">
        <v>238</v>
      </c>
      <c r="I108" s="26" t="s">
        <v>239</v>
      </c>
      <c r="J108" s="27" t="s">
        <v>30</v>
      </c>
      <c r="K108" s="21">
        <v>328</v>
      </c>
      <c r="L108" s="22">
        <v>24.8</v>
      </c>
      <c r="M108" s="22">
        <v>91</v>
      </c>
      <c r="N108" s="22">
        <v>82.4</v>
      </c>
      <c r="O108" s="28">
        <f>SUM(L108:N108)</f>
        <v>198.2</v>
      </c>
      <c r="P108" s="22">
        <f>SUM(K108+O108)</f>
        <v>526.20000000000005</v>
      </c>
      <c r="Q108" s="29">
        <v>100</v>
      </c>
      <c r="R108" s="22" t="s">
        <v>354</v>
      </c>
      <c r="S108" s="31" t="s">
        <v>355</v>
      </c>
      <c r="T108" s="30"/>
    </row>
    <row r="109" spans="1:20" s="3" customFormat="1" ht="24.95" customHeight="1" x14ac:dyDescent="0.35">
      <c r="A109" s="12" t="s">
        <v>31</v>
      </c>
      <c r="B109" s="13" t="s">
        <v>348</v>
      </c>
      <c r="C109" s="14" t="s">
        <v>47</v>
      </c>
      <c r="D109" s="13" t="s">
        <v>350</v>
      </c>
      <c r="E109" s="14" t="s">
        <v>27</v>
      </c>
      <c r="F109" s="13" t="s">
        <v>28</v>
      </c>
      <c r="G109" s="15" t="s">
        <v>29</v>
      </c>
      <c r="H109" s="14" t="s">
        <v>256</v>
      </c>
      <c r="I109" s="26" t="s">
        <v>257</v>
      </c>
      <c r="J109" s="27" t="s">
        <v>38</v>
      </c>
      <c r="K109" s="21">
        <v>323</v>
      </c>
      <c r="L109" s="22">
        <v>22.2</v>
      </c>
      <c r="M109" s="22">
        <v>92</v>
      </c>
      <c r="N109" s="22">
        <v>88.8</v>
      </c>
      <c r="O109" s="28">
        <f t="shared" si="8"/>
        <v>203</v>
      </c>
      <c r="P109" s="22">
        <f t="shared" si="9"/>
        <v>526</v>
      </c>
      <c r="Q109" s="29">
        <v>101</v>
      </c>
      <c r="R109" s="22" t="s">
        <v>354</v>
      </c>
      <c r="S109" s="31" t="s">
        <v>355</v>
      </c>
      <c r="T109" s="30"/>
    </row>
    <row r="110" spans="1:20" s="3" customFormat="1" ht="24.95" customHeight="1" x14ac:dyDescent="0.35">
      <c r="A110" s="12" t="s">
        <v>31</v>
      </c>
      <c r="B110" s="13" t="s">
        <v>348</v>
      </c>
      <c r="C110" s="14" t="s">
        <v>47</v>
      </c>
      <c r="D110" s="13" t="s">
        <v>350</v>
      </c>
      <c r="E110" s="14" t="s">
        <v>27</v>
      </c>
      <c r="F110" s="13" t="s">
        <v>28</v>
      </c>
      <c r="G110" s="15" t="s">
        <v>29</v>
      </c>
      <c r="H110" s="14" t="s">
        <v>248</v>
      </c>
      <c r="I110" s="26" t="s">
        <v>249</v>
      </c>
      <c r="J110" s="27" t="s">
        <v>38</v>
      </c>
      <c r="K110" s="21">
        <v>325</v>
      </c>
      <c r="L110" s="22">
        <v>22.4</v>
      </c>
      <c r="M110" s="22">
        <v>89</v>
      </c>
      <c r="N110" s="22">
        <v>89</v>
      </c>
      <c r="O110" s="28">
        <f t="shared" si="8"/>
        <v>200.4</v>
      </c>
      <c r="P110" s="22">
        <f t="shared" si="9"/>
        <v>525.4</v>
      </c>
      <c r="Q110" s="29">
        <v>102</v>
      </c>
      <c r="R110" s="22" t="s">
        <v>354</v>
      </c>
      <c r="S110" s="31" t="s">
        <v>355</v>
      </c>
      <c r="T110" s="30"/>
    </row>
    <row r="111" spans="1:20" s="3" customFormat="1" ht="24.95" customHeight="1" x14ac:dyDescent="0.35">
      <c r="A111" s="12" t="s">
        <v>31</v>
      </c>
      <c r="B111" s="13" t="s">
        <v>348</v>
      </c>
      <c r="C111" s="14" t="s">
        <v>47</v>
      </c>
      <c r="D111" s="13" t="s">
        <v>350</v>
      </c>
      <c r="E111" s="14" t="s">
        <v>27</v>
      </c>
      <c r="F111" s="13" t="s">
        <v>28</v>
      </c>
      <c r="G111" s="15" t="s">
        <v>29</v>
      </c>
      <c r="H111" s="14" t="s">
        <v>224</v>
      </c>
      <c r="I111" s="26" t="s">
        <v>225</v>
      </c>
      <c r="J111" s="27" t="s">
        <v>38</v>
      </c>
      <c r="K111" s="21">
        <v>331</v>
      </c>
      <c r="L111" s="22">
        <v>23.8</v>
      </c>
      <c r="M111" s="22">
        <v>87</v>
      </c>
      <c r="N111" s="22">
        <v>82.8</v>
      </c>
      <c r="O111" s="28">
        <f t="shared" si="8"/>
        <v>193.6</v>
      </c>
      <c r="P111" s="22">
        <f t="shared" si="9"/>
        <v>524.6</v>
      </c>
      <c r="Q111" s="29">
        <v>103</v>
      </c>
      <c r="R111" s="22" t="s">
        <v>354</v>
      </c>
      <c r="S111" s="31" t="s">
        <v>355</v>
      </c>
      <c r="T111" s="30"/>
    </row>
    <row r="112" spans="1:20" s="3" customFormat="1" ht="24.95" customHeight="1" x14ac:dyDescent="0.35">
      <c r="A112" s="12" t="s">
        <v>31</v>
      </c>
      <c r="B112" s="13" t="s">
        <v>348</v>
      </c>
      <c r="C112" s="14" t="s">
        <v>47</v>
      </c>
      <c r="D112" s="13" t="s">
        <v>350</v>
      </c>
      <c r="E112" s="14" t="s">
        <v>27</v>
      </c>
      <c r="F112" s="13" t="s">
        <v>28</v>
      </c>
      <c r="G112" s="15" t="s">
        <v>29</v>
      </c>
      <c r="H112" s="14" t="s">
        <v>236</v>
      </c>
      <c r="I112" s="26" t="s">
        <v>237</v>
      </c>
      <c r="J112" s="27" t="s">
        <v>30</v>
      </c>
      <c r="K112" s="21">
        <v>328</v>
      </c>
      <c r="L112" s="22">
        <v>21.8</v>
      </c>
      <c r="M112" s="22">
        <v>86</v>
      </c>
      <c r="N112" s="22">
        <v>88.4</v>
      </c>
      <c r="O112" s="28">
        <f t="shared" si="8"/>
        <v>196.2</v>
      </c>
      <c r="P112" s="22">
        <f t="shared" si="9"/>
        <v>524.20000000000005</v>
      </c>
      <c r="Q112" s="29">
        <v>104</v>
      </c>
      <c r="R112" s="22" t="s">
        <v>354</v>
      </c>
      <c r="S112" s="31" t="s">
        <v>355</v>
      </c>
      <c r="T112" s="30"/>
    </row>
    <row r="113" spans="1:20" s="3" customFormat="1" ht="24.95" customHeight="1" x14ac:dyDescent="0.35">
      <c r="A113" s="12" t="s">
        <v>31</v>
      </c>
      <c r="B113" s="13" t="s">
        <v>348</v>
      </c>
      <c r="C113" s="14" t="s">
        <v>47</v>
      </c>
      <c r="D113" s="13" t="s">
        <v>350</v>
      </c>
      <c r="E113" s="14" t="s">
        <v>27</v>
      </c>
      <c r="F113" s="13" t="s">
        <v>28</v>
      </c>
      <c r="G113" s="15" t="s">
        <v>29</v>
      </c>
      <c r="H113" s="14" t="s">
        <v>278</v>
      </c>
      <c r="I113" s="26" t="s">
        <v>279</v>
      </c>
      <c r="J113" s="27" t="s">
        <v>38</v>
      </c>
      <c r="K113" s="21">
        <v>312</v>
      </c>
      <c r="L113" s="22">
        <v>25.6</v>
      </c>
      <c r="M113" s="22">
        <v>98</v>
      </c>
      <c r="N113" s="22">
        <v>88.4</v>
      </c>
      <c r="O113" s="28">
        <f t="shared" si="8"/>
        <v>212</v>
      </c>
      <c r="P113" s="22">
        <f t="shared" si="9"/>
        <v>524</v>
      </c>
      <c r="Q113" s="29">
        <v>105</v>
      </c>
      <c r="R113" s="22" t="s">
        <v>354</v>
      </c>
      <c r="S113" s="31" t="s">
        <v>355</v>
      </c>
      <c r="T113" s="30"/>
    </row>
    <row r="114" spans="1:20" s="3" customFormat="1" ht="24.95" customHeight="1" x14ac:dyDescent="0.35">
      <c r="A114" s="12" t="s">
        <v>31</v>
      </c>
      <c r="B114" s="13" t="s">
        <v>348</v>
      </c>
      <c r="C114" s="14" t="s">
        <v>47</v>
      </c>
      <c r="D114" s="13" t="s">
        <v>350</v>
      </c>
      <c r="E114" s="14" t="s">
        <v>48</v>
      </c>
      <c r="F114" s="13" t="s">
        <v>28</v>
      </c>
      <c r="G114" s="15" t="s">
        <v>29</v>
      </c>
      <c r="H114" s="14" t="s">
        <v>270</v>
      </c>
      <c r="I114" s="26" t="s">
        <v>271</v>
      </c>
      <c r="J114" s="27" t="s">
        <v>38</v>
      </c>
      <c r="K114" s="21">
        <v>317</v>
      </c>
      <c r="L114" s="22">
        <v>26</v>
      </c>
      <c r="M114" s="22">
        <v>90</v>
      </c>
      <c r="N114" s="22">
        <v>90.6</v>
      </c>
      <c r="O114" s="28">
        <f t="shared" si="8"/>
        <v>206.6</v>
      </c>
      <c r="P114" s="22">
        <f t="shared" si="9"/>
        <v>523.6</v>
      </c>
      <c r="Q114" s="29">
        <v>106</v>
      </c>
      <c r="R114" s="22" t="s">
        <v>354</v>
      </c>
      <c r="S114" s="31" t="s">
        <v>355</v>
      </c>
      <c r="T114" s="30"/>
    </row>
    <row r="115" spans="1:20" s="3" customFormat="1" ht="24.95" customHeight="1" x14ac:dyDescent="0.35">
      <c r="A115" s="12" t="s">
        <v>31</v>
      </c>
      <c r="B115" s="13" t="s">
        <v>348</v>
      </c>
      <c r="C115" s="14" t="s">
        <v>47</v>
      </c>
      <c r="D115" s="13" t="s">
        <v>350</v>
      </c>
      <c r="E115" s="14" t="s">
        <v>27</v>
      </c>
      <c r="F115" s="13" t="s">
        <v>28</v>
      </c>
      <c r="G115" s="15" t="s">
        <v>29</v>
      </c>
      <c r="H115" s="14" t="s">
        <v>260</v>
      </c>
      <c r="I115" s="26" t="s">
        <v>261</v>
      </c>
      <c r="J115" s="27" t="s">
        <v>30</v>
      </c>
      <c r="K115" s="21">
        <v>322</v>
      </c>
      <c r="L115" s="22">
        <v>25.2</v>
      </c>
      <c r="M115" s="22">
        <v>85</v>
      </c>
      <c r="N115" s="22">
        <v>90.4</v>
      </c>
      <c r="O115" s="28">
        <f t="shared" si="8"/>
        <v>200.60000000000002</v>
      </c>
      <c r="P115" s="22">
        <f t="shared" si="9"/>
        <v>522.6</v>
      </c>
      <c r="Q115" s="29">
        <v>107</v>
      </c>
      <c r="R115" s="22" t="s">
        <v>354</v>
      </c>
      <c r="S115" s="31" t="s">
        <v>355</v>
      </c>
      <c r="T115" s="30"/>
    </row>
    <row r="116" spans="1:20" s="3" customFormat="1" ht="24.95" customHeight="1" x14ac:dyDescent="0.35">
      <c r="A116" s="12" t="s">
        <v>31</v>
      </c>
      <c r="B116" s="13" t="s">
        <v>348</v>
      </c>
      <c r="C116" s="14" t="s">
        <v>47</v>
      </c>
      <c r="D116" s="13" t="s">
        <v>350</v>
      </c>
      <c r="E116" s="14" t="s">
        <v>27</v>
      </c>
      <c r="F116" s="13" t="s">
        <v>28</v>
      </c>
      <c r="G116" s="15" t="s">
        <v>29</v>
      </c>
      <c r="H116" s="14" t="s">
        <v>280</v>
      </c>
      <c r="I116" s="26" t="s">
        <v>281</v>
      </c>
      <c r="J116" s="27" t="s">
        <v>30</v>
      </c>
      <c r="K116" s="21">
        <v>311</v>
      </c>
      <c r="L116" s="22">
        <v>26.4</v>
      </c>
      <c r="M116" s="22">
        <v>97</v>
      </c>
      <c r="N116" s="22">
        <v>87.8</v>
      </c>
      <c r="O116" s="28">
        <f t="shared" si="8"/>
        <v>211.2</v>
      </c>
      <c r="P116" s="22">
        <f t="shared" si="9"/>
        <v>522.20000000000005</v>
      </c>
      <c r="Q116" s="29">
        <v>108</v>
      </c>
      <c r="R116" s="22" t="s">
        <v>354</v>
      </c>
      <c r="S116" s="31" t="s">
        <v>355</v>
      </c>
      <c r="T116" s="30"/>
    </row>
    <row r="117" spans="1:20" s="3" customFormat="1" ht="24.95" customHeight="1" x14ac:dyDescent="0.35">
      <c r="A117" s="12" t="s">
        <v>31</v>
      </c>
      <c r="B117" s="13" t="s">
        <v>348</v>
      </c>
      <c r="C117" s="14" t="s">
        <v>47</v>
      </c>
      <c r="D117" s="13" t="s">
        <v>350</v>
      </c>
      <c r="E117" s="14" t="s">
        <v>57</v>
      </c>
      <c r="F117" s="13" t="s">
        <v>28</v>
      </c>
      <c r="G117" s="15" t="s">
        <v>29</v>
      </c>
      <c r="H117" s="14" t="s">
        <v>258</v>
      </c>
      <c r="I117" s="26" t="s">
        <v>259</v>
      </c>
      <c r="J117" s="27" t="s">
        <v>30</v>
      </c>
      <c r="K117" s="21">
        <v>322</v>
      </c>
      <c r="L117" s="22">
        <v>25.8</v>
      </c>
      <c r="M117" s="22">
        <v>94</v>
      </c>
      <c r="N117" s="22">
        <v>80</v>
      </c>
      <c r="O117" s="28">
        <f t="shared" si="8"/>
        <v>199.8</v>
      </c>
      <c r="P117" s="22">
        <f t="shared" si="9"/>
        <v>521.79999999999995</v>
      </c>
      <c r="Q117" s="29">
        <v>109</v>
      </c>
      <c r="R117" s="22" t="s">
        <v>354</v>
      </c>
      <c r="S117" s="31" t="s">
        <v>355</v>
      </c>
      <c r="T117" s="30"/>
    </row>
    <row r="118" spans="1:20" s="3" customFormat="1" ht="24.95" customHeight="1" x14ac:dyDescent="0.35">
      <c r="A118" s="12" t="s">
        <v>31</v>
      </c>
      <c r="B118" s="13" t="s">
        <v>348</v>
      </c>
      <c r="C118" s="14" t="s">
        <v>47</v>
      </c>
      <c r="D118" s="13" t="s">
        <v>350</v>
      </c>
      <c r="E118" s="14" t="s">
        <v>27</v>
      </c>
      <c r="F118" s="13" t="s">
        <v>28</v>
      </c>
      <c r="G118" s="15" t="s">
        <v>29</v>
      </c>
      <c r="H118" s="14" t="s">
        <v>292</v>
      </c>
      <c r="I118" s="26" t="s">
        <v>293</v>
      </c>
      <c r="J118" s="27" t="s">
        <v>30</v>
      </c>
      <c r="K118" s="21">
        <v>304</v>
      </c>
      <c r="L118" s="22">
        <v>26.2</v>
      </c>
      <c r="M118" s="22">
        <v>105</v>
      </c>
      <c r="N118" s="22">
        <v>86.2</v>
      </c>
      <c r="O118" s="28">
        <f t="shared" si="8"/>
        <v>217.39999999999998</v>
      </c>
      <c r="P118" s="22">
        <f t="shared" si="9"/>
        <v>521.4</v>
      </c>
      <c r="Q118" s="29">
        <v>110</v>
      </c>
      <c r="R118" s="22" t="s">
        <v>354</v>
      </c>
      <c r="S118" s="31" t="s">
        <v>355</v>
      </c>
      <c r="T118" s="30"/>
    </row>
    <row r="119" spans="1:20" s="3" customFormat="1" ht="24.95" customHeight="1" x14ac:dyDescent="0.35">
      <c r="A119" s="12" t="s">
        <v>31</v>
      </c>
      <c r="B119" s="13" t="s">
        <v>348</v>
      </c>
      <c r="C119" s="14" t="s">
        <v>47</v>
      </c>
      <c r="D119" s="13" t="s">
        <v>350</v>
      </c>
      <c r="E119" s="14" t="s">
        <v>27</v>
      </c>
      <c r="F119" s="13" t="s">
        <v>28</v>
      </c>
      <c r="G119" s="15" t="s">
        <v>29</v>
      </c>
      <c r="H119" s="14" t="s">
        <v>272</v>
      </c>
      <c r="I119" s="26" t="s">
        <v>273</v>
      </c>
      <c r="J119" s="27" t="s">
        <v>30</v>
      </c>
      <c r="K119" s="21">
        <v>317</v>
      </c>
      <c r="L119" s="22">
        <v>23.2</v>
      </c>
      <c r="M119" s="22">
        <v>91</v>
      </c>
      <c r="N119" s="22">
        <v>85.4</v>
      </c>
      <c r="O119" s="28">
        <f t="shared" si="8"/>
        <v>199.60000000000002</v>
      </c>
      <c r="P119" s="22">
        <f t="shared" si="9"/>
        <v>516.6</v>
      </c>
      <c r="Q119" s="29">
        <v>111</v>
      </c>
      <c r="R119" s="22" t="s">
        <v>354</v>
      </c>
      <c r="S119" s="31" t="s">
        <v>355</v>
      </c>
      <c r="T119" s="30"/>
    </row>
    <row r="120" spans="1:20" s="3" customFormat="1" ht="24.95" customHeight="1" x14ac:dyDescent="0.35">
      <c r="A120" s="12" t="s">
        <v>31</v>
      </c>
      <c r="B120" s="13" t="s">
        <v>348</v>
      </c>
      <c r="C120" s="14" t="s">
        <v>47</v>
      </c>
      <c r="D120" s="13" t="s">
        <v>350</v>
      </c>
      <c r="E120" s="14" t="s">
        <v>57</v>
      </c>
      <c r="F120" s="13" t="s">
        <v>28</v>
      </c>
      <c r="G120" s="15" t="s">
        <v>29</v>
      </c>
      <c r="H120" s="14" t="s">
        <v>300</v>
      </c>
      <c r="I120" s="26" t="s">
        <v>301</v>
      </c>
      <c r="J120" s="27" t="s">
        <v>30</v>
      </c>
      <c r="K120" s="21">
        <v>303</v>
      </c>
      <c r="L120" s="22">
        <v>26.6</v>
      </c>
      <c r="M120" s="22">
        <v>98</v>
      </c>
      <c r="N120" s="22">
        <v>89</v>
      </c>
      <c r="O120" s="28">
        <f>SUM(L120:N120)</f>
        <v>213.6</v>
      </c>
      <c r="P120" s="22">
        <f>SUM(K120+O120)</f>
        <v>516.6</v>
      </c>
      <c r="Q120" s="29">
        <v>112</v>
      </c>
      <c r="R120" s="22" t="s">
        <v>354</v>
      </c>
      <c r="S120" s="31" t="s">
        <v>355</v>
      </c>
      <c r="T120" s="30"/>
    </row>
    <row r="121" spans="1:20" s="3" customFormat="1" ht="24.95" customHeight="1" x14ac:dyDescent="0.35">
      <c r="A121" s="12" t="s">
        <v>31</v>
      </c>
      <c r="B121" s="13" t="s">
        <v>348</v>
      </c>
      <c r="C121" s="14" t="s">
        <v>47</v>
      </c>
      <c r="D121" s="13" t="s">
        <v>350</v>
      </c>
      <c r="E121" s="14" t="s">
        <v>48</v>
      </c>
      <c r="F121" s="13" t="s">
        <v>28</v>
      </c>
      <c r="G121" s="15" t="s">
        <v>29</v>
      </c>
      <c r="H121" s="14" t="s">
        <v>222</v>
      </c>
      <c r="I121" s="26" t="s">
        <v>223</v>
      </c>
      <c r="J121" s="27" t="s">
        <v>38</v>
      </c>
      <c r="K121" s="21">
        <v>331</v>
      </c>
      <c r="L121" s="22">
        <v>23.4</v>
      </c>
      <c r="M121" s="22">
        <v>78</v>
      </c>
      <c r="N121" s="22">
        <v>82.6</v>
      </c>
      <c r="O121" s="28">
        <f t="shared" si="8"/>
        <v>184</v>
      </c>
      <c r="P121" s="22">
        <f t="shared" si="9"/>
        <v>515</v>
      </c>
      <c r="Q121" s="29">
        <v>113</v>
      </c>
      <c r="R121" s="22" t="s">
        <v>354</v>
      </c>
      <c r="S121" s="31" t="s">
        <v>355</v>
      </c>
      <c r="T121" s="30"/>
    </row>
    <row r="122" spans="1:20" s="3" customFormat="1" ht="24.95" customHeight="1" x14ac:dyDescent="0.35">
      <c r="A122" s="12" t="s">
        <v>31</v>
      </c>
      <c r="B122" s="13" t="s">
        <v>348</v>
      </c>
      <c r="C122" s="14" t="s">
        <v>47</v>
      </c>
      <c r="D122" s="13" t="s">
        <v>350</v>
      </c>
      <c r="E122" s="14" t="s">
        <v>48</v>
      </c>
      <c r="F122" s="13" t="s">
        <v>28</v>
      </c>
      <c r="G122" s="15" t="s">
        <v>29</v>
      </c>
      <c r="H122" s="14" t="s">
        <v>276</v>
      </c>
      <c r="I122" s="26" t="s">
        <v>277</v>
      </c>
      <c r="J122" s="27" t="s">
        <v>38</v>
      </c>
      <c r="K122" s="21">
        <v>313</v>
      </c>
      <c r="L122" s="22">
        <v>23.4</v>
      </c>
      <c r="M122" s="22">
        <v>92</v>
      </c>
      <c r="N122" s="22">
        <v>85</v>
      </c>
      <c r="O122" s="28">
        <f t="shared" si="8"/>
        <v>200.4</v>
      </c>
      <c r="P122" s="22">
        <f t="shared" si="9"/>
        <v>513.4</v>
      </c>
      <c r="Q122" s="29">
        <v>114</v>
      </c>
      <c r="R122" s="22" t="s">
        <v>354</v>
      </c>
      <c r="S122" s="31" t="s">
        <v>355</v>
      </c>
      <c r="T122" s="30"/>
    </row>
    <row r="123" spans="1:20" s="3" customFormat="1" ht="24.95" customHeight="1" x14ac:dyDescent="0.35">
      <c r="A123" s="12" t="s">
        <v>31</v>
      </c>
      <c r="B123" s="13" t="s">
        <v>348</v>
      </c>
      <c r="C123" s="14" t="s">
        <v>47</v>
      </c>
      <c r="D123" s="13" t="s">
        <v>350</v>
      </c>
      <c r="E123" s="14" t="s">
        <v>48</v>
      </c>
      <c r="F123" s="13" t="s">
        <v>28</v>
      </c>
      <c r="G123" s="15" t="s">
        <v>29</v>
      </c>
      <c r="H123" s="14" t="s">
        <v>252</v>
      </c>
      <c r="I123" s="26" t="s">
        <v>253</v>
      </c>
      <c r="J123" s="27" t="s">
        <v>38</v>
      </c>
      <c r="K123" s="21">
        <v>323</v>
      </c>
      <c r="L123" s="22">
        <v>23.8</v>
      </c>
      <c r="M123" s="22">
        <v>82</v>
      </c>
      <c r="N123" s="22">
        <v>83.2</v>
      </c>
      <c r="O123" s="28">
        <f t="shared" si="8"/>
        <v>189</v>
      </c>
      <c r="P123" s="22">
        <f t="shared" si="9"/>
        <v>512</v>
      </c>
      <c r="Q123" s="29">
        <v>115</v>
      </c>
      <c r="R123" s="22" t="s">
        <v>354</v>
      </c>
      <c r="S123" s="31" t="s">
        <v>355</v>
      </c>
      <c r="T123" s="30"/>
    </row>
    <row r="124" spans="1:20" s="3" customFormat="1" ht="24.95" customHeight="1" x14ac:dyDescent="0.35">
      <c r="A124" s="12" t="s">
        <v>31</v>
      </c>
      <c r="B124" s="13" t="s">
        <v>348</v>
      </c>
      <c r="C124" s="14" t="s">
        <v>47</v>
      </c>
      <c r="D124" s="13" t="s">
        <v>350</v>
      </c>
      <c r="E124" s="14" t="s">
        <v>57</v>
      </c>
      <c r="F124" s="13" t="s">
        <v>28</v>
      </c>
      <c r="G124" s="15" t="s">
        <v>29</v>
      </c>
      <c r="H124" s="14" t="s">
        <v>274</v>
      </c>
      <c r="I124" s="26" t="s">
        <v>275</v>
      </c>
      <c r="J124" s="27" t="s">
        <v>30</v>
      </c>
      <c r="K124" s="21">
        <v>314</v>
      </c>
      <c r="L124" s="22">
        <v>25.4</v>
      </c>
      <c r="M124" s="22">
        <v>84</v>
      </c>
      <c r="N124" s="22">
        <v>87.6</v>
      </c>
      <c r="O124" s="28">
        <f t="shared" si="8"/>
        <v>197</v>
      </c>
      <c r="P124" s="22">
        <f t="shared" si="9"/>
        <v>511</v>
      </c>
      <c r="Q124" s="29">
        <v>116</v>
      </c>
      <c r="R124" s="22" t="s">
        <v>354</v>
      </c>
      <c r="S124" s="31" t="s">
        <v>355</v>
      </c>
      <c r="T124" s="30"/>
    </row>
    <row r="125" spans="1:20" s="3" customFormat="1" ht="24.95" customHeight="1" x14ac:dyDescent="0.35">
      <c r="A125" s="12" t="s">
        <v>31</v>
      </c>
      <c r="B125" s="13" t="s">
        <v>348</v>
      </c>
      <c r="C125" s="14" t="s">
        <v>47</v>
      </c>
      <c r="D125" s="13" t="s">
        <v>350</v>
      </c>
      <c r="E125" s="14" t="s">
        <v>27</v>
      </c>
      <c r="F125" s="13" t="s">
        <v>28</v>
      </c>
      <c r="G125" s="15" t="s">
        <v>29</v>
      </c>
      <c r="H125" s="14" t="s">
        <v>290</v>
      </c>
      <c r="I125" s="26" t="s">
        <v>291</v>
      </c>
      <c r="J125" s="27" t="s">
        <v>30</v>
      </c>
      <c r="K125" s="21">
        <v>305</v>
      </c>
      <c r="L125" s="22">
        <v>24.8</v>
      </c>
      <c r="M125" s="22">
        <v>95</v>
      </c>
      <c r="N125" s="22">
        <v>85.4</v>
      </c>
      <c r="O125" s="28">
        <f t="shared" si="8"/>
        <v>205.2</v>
      </c>
      <c r="P125" s="22">
        <f t="shared" si="9"/>
        <v>510.2</v>
      </c>
      <c r="Q125" s="29">
        <v>117</v>
      </c>
      <c r="R125" s="22" t="s">
        <v>354</v>
      </c>
      <c r="S125" s="31" t="s">
        <v>355</v>
      </c>
      <c r="T125" s="30"/>
    </row>
    <row r="126" spans="1:20" s="3" customFormat="1" ht="24.95" customHeight="1" x14ac:dyDescent="0.35">
      <c r="A126" s="12" t="s">
        <v>31</v>
      </c>
      <c r="B126" s="13" t="s">
        <v>348</v>
      </c>
      <c r="C126" s="14" t="s">
        <v>47</v>
      </c>
      <c r="D126" s="13" t="s">
        <v>350</v>
      </c>
      <c r="E126" s="14" t="s">
        <v>57</v>
      </c>
      <c r="F126" s="13" t="s">
        <v>28</v>
      </c>
      <c r="G126" s="15" t="s">
        <v>29</v>
      </c>
      <c r="H126" s="14" t="s">
        <v>298</v>
      </c>
      <c r="I126" s="26" t="s">
        <v>299</v>
      </c>
      <c r="J126" s="27" t="s">
        <v>30</v>
      </c>
      <c r="K126" s="21">
        <v>303</v>
      </c>
      <c r="L126" s="22">
        <v>25.8</v>
      </c>
      <c r="M126" s="22">
        <v>96</v>
      </c>
      <c r="N126" s="22">
        <v>85.4</v>
      </c>
      <c r="O126" s="28">
        <f>SUM(L126:N126)</f>
        <v>207.2</v>
      </c>
      <c r="P126" s="22">
        <f>SUM(K126+O126)</f>
        <v>510.2</v>
      </c>
      <c r="Q126" s="29">
        <v>118</v>
      </c>
      <c r="R126" s="22" t="s">
        <v>354</v>
      </c>
      <c r="S126" s="31" t="s">
        <v>355</v>
      </c>
      <c r="T126" s="30"/>
    </row>
    <row r="127" spans="1:20" s="3" customFormat="1" ht="24.95" customHeight="1" x14ac:dyDescent="0.35">
      <c r="A127" s="12" t="s">
        <v>31</v>
      </c>
      <c r="B127" s="13" t="s">
        <v>348</v>
      </c>
      <c r="C127" s="14" t="s">
        <v>47</v>
      </c>
      <c r="D127" s="13" t="s">
        <v>350</v>
      </c>
      <c r="E127" s="14" t="s">
        <v>27</v>
      </c>
      <c r="F127" s="13" t="s">
        <v>28</v>
      </c>
      <c r="G127" s="15" t="s">
        <v>29</v>
      </c>
      <c r="H127" s="14" t="s">
        <v>286</v>
      </c>
      <c r="I127" s="26" t="s">
        <v>287</v>
      </c>
      <c r="J127" s="27" t="s">
        <v>30</v>
      </c>
      <c r="K127" s="21">
        <v>307</v>
      </c>
      <c r="L127" s="22">
        <v>26</v>
      </c>
      <c r="M127" s="22">
        <v>88</v>
      </c>
      <c r="N127" s="22">
        <v>88.8</v>
      </c>
      <c r="O127" s="28">
        <f t="shared" si="8"/>
        <v>202.8</v>
      </c>
      <c r="P127" s="22">
        <f t="shared" si="9"/>
        <v>509.8</v>
      </c>
      <c r="Q127" s="29">
        <v>119</v>
      </c>
      <c r="R127" s="22" t="s">
        <v>354</v>
      </c>
      <c r="S127" s="31" t="s">
        <v>355</v>
      </c>
      <c r="T127" s="30"/>
    </row>
    <row r="128" spans="1:20" s="3" customFormat="1" ht="24.95" customHeight="1" x14ac:dyDescent="0.35">
      <c r="A128" s="12" t="s">
        <v>31</v>
      </c>
      <c r="B128" s="13" t="s">
        <v>348</v>
      </c>
      <c r="C128" s="14" t="s">
        <v>47</v>
      </c>
      <c r="D128" s="13" t="s">
        <v>350</v>
      </c>
      <c r="E128" s="14" t="s">
        <v>48</v>
      </c>
      <c r="F128" s="13" t="s">
        <v>28</v>
      </c>
      <c r="G128" s="15" t="s">
        <v>29</v>
      </c>
      <c r="H128" s="14" t="s">
        <v>294</v>
      </c>
      <c r="I128" s="26" t="s">
        <v>295</v>
      </c>
      <c r="J128" s="27" t="s">
        <v>38</v>
      </c>
      <c r="K128" s="21">
        <v>304</v>
      </c>
      <c r="L128" s="22">
        <v>26.6</v>
      </c>
      <c r="M128" s="22">
        <v>90</v>
      </c>
      <c r="N128" s="22">
        <v>86.4</v>
      </c>
      <c r="O128" s="28">
        <f t="shared" si="8"/>
        <v>203</v>
      </c>
      <c r="P128" s="22">
        <f t="shared" si="9"/>
        <v>507</v>
      </c>
      <c r="Q128" s="29">
        <v>120</v>
      </c>
      <c r="R128" s="22" t="s">
        <v>354</v>
      </c>
      <c r="S128" s="31" t="s">
        <v>355</v>
      </c>
      <c r="T128" s="30"/>
    </row>
    <row r="129" spans="1:20" s="3" customFormat="1" ht="24.95" customHeight="1" x14ac:dyDescent="0.35">
      <c r="A129" s="12" t="s">
        <v>31</v>
      </c>
      <c r="B129" s="13" t="s">
        <v>348</v>
      </c>
      <c r="C129" s="14" t="s">
        <v>47</v>
      </c>
      <c r="D129" s="13" t="s">
        <v>350</v>
      </c>
      <c r="E129" s="14" t="s">
        <v>57</v>
      </c>
      <c r="F129" s="13" t="s">
        <v>28</v>
      </c>
      <c r="G129" s="15" t="s">
        <v>29</v>
      </c>
      <c r="H129" s="14" t="s">
        <v>314</v>
      </c>
      <c r="I129" s="26" t="s">
        <v>315</v>
      </c>
      <c r="J129" s="27" t="s">
        <v>30</v>
      </c>
      <c r="K129" s="21">
        <v>293</v>
      </c>
      <c r="L129" s="22">
        <v>26.2</v>
      </c>
      <c r="M129" s="22">
        <v>99</v>
      </c>
      <c r="N129" s="22">
        <v>88.2</v>
      </c>
      <c r="O129" s="28">
        <f t="shared" si="8"/>
        <v>213.4</v>
      </c>
      <c r="P129" s="22">
        <f t="shared" si="9"/>
        <v>506.4</v>
      </c>
      <c r="Q129" s="29">
        <v>121</v>
      </c>
      <c r="R129" s="22" t="s">
        <v>354</v>
      </c>
      <c r="S129" s="31" t="s">
        <v>355</v>
      </c>
      <c r="T129" s="30"/>
    </row>
    <row r="130" spans="1:20" s="3" customFormat="1" ht="24.95" customHeight="1" x14ac:dyDescent="0.35">
      <c r="A130" s="12" t="s">
        <v>31</v>
      </c>
      <c r="B130" s="13" t="s">
        <v>348</v>
      </c>
      <c r="C130" s="14" t="s">
        <v>47</v>
      </c>
      <c r="D130" s="13" t="s">
        <v>350</v>
      </c>
      <c r="E130" s="14" t="s">
        <v>48</v>
      </c>
      <c r="F130" s="13" t="s">
        <v>28</v>
      </c>
      <c r="G130" s="15" t="s">
        <v>29</v>
      </c>
      <c r="H130" s="14" t="s">
        <v>282</v>
      </c>
      <c r="I130" s="26" t="s">
        <v>283</v>
      </c>
      <c r="J130" s="27" t="s">
        <v>30</v>
      </c>
      <c r="K130" s="21">
        <v>309</v>
      </c>
      <c r="L130" s="22">
        <v>24.4</v>
      </c>
      <c r="M130" s="22">
        <v>90</v>
      </c>
      <c r="N130" s="22">
        <v>78.400000000000006</v>
      </c>
      <c r="O130" s="28">
        <f t="shared" si="8"/>
        <v>192.8</v>
      </c>
      <c r="P130" s="22">
        <f t="shared" si="9"/>
        <v>501.8</v>
      </c>
      <c r="Q130" s="29">
        <v>122</v>
      </c>
      <c r="R130" s="22" t="s">
        <v>354</v>
      </c>
      <c r="S130" s="31" t="s">
        <v>355</v>
      </c>
      <c r="T130" s="30"/>
    </row>
    <row r="131" spans="1:20" s="3" customFormat="1" ht="24.95" customHeight="1" x14ac:dyDescent="0.35">
      <c r="A131" s="12" t="s">
        <v>31</v>
      </c>
      <c r="B131" s="13" t="s">
        <v>348</v>
      </c>
      <c r="C131" s="14" t="s">
        <v>47</v>
      </c>
      <c r="D131" s="13" t="s">
        <v>350</v>
      </c>
      <c r="E131" s="14" t="s">
        <v>27</v>
      </c>
      <c r="F131" s="13" t="s">
        <v>28</v>
      </c>
      <c r="G131" s="15" t="s">
        <v>29</v>
      </c>
      <c r="H131" s="14" t="s">
        <v>304</v>
      </c>
      <c r="I131" s="26" t="s">
        <v>305</v>
      </c>
      <c r="J131" s="27" t="s">
        <v>30</v>
      </c>
      <c r="K131" s="21">
        <v>300</v>
      </c>
      <c r="L131" s="22">
        <v>22.6</v>
      </c>
      <c r="M131" s="22">
        <v>93</v>
      </c>
      <c r="N131" s="22">
        <v>86.2</v>
      </c>
      <c r="O131" s="28">
        <f t="shared" si="8"/>
        <v>201.8</v>
      </c>
      <c r="P131" s="22">
        <f t="shared" si="9"/>
        <v>501.8</v>
      </c>
      <c r="Q131" s="29">
        <v>123</v>
      </c>
      <c r="R131" s="22" t="s">
        <v>354</v>
      </c>
      <c r="S131" s="31" t="s">
        <v>355</v>
      </c>
      <c r="T131" s="30"/>
    </row>
    <row r="132" spans="1:20" s="3" customFormat="1" ht="24.95" customHeight="1" x14ac:dyDescent="0.35">
      <c r="A132" s="12" t="s">
        <v>31</v>
      </c>
      <c r="B132" s="13" t="s">
        <v>348</v>
      </c>
      <c r="C132" s="14" t="s">
        <v>47</v>
      </c>
      <c r="D132" s="13" t="s">
        <v>350</v>
      </c>
      <c r="E132" s="14" t="s">
        <v>48</v>
      </c>
      <c r="F132" s="13" t="s">
        <v>28</v>
      </c>
      <c r="G132" s="15" t="s">
        <v>29</v>
      </c>
      <c r="H132" s="14" t="s">
        <v>308</v>
      </c>
      <c r="I132" s="26" t="s">
        <v>309</v>
      </c>
      <c r="J132" s="27" t="s">
        <v>30</v>
      </c>
      <c r="K132" s="21">
        <v>297</v>
      </c>
      <c r="L132" s="22">
        <v>28.6</v>
      </c>
      <c r="M132" s="22">
        <v>86</v>
      </c>
      <c r="N132" s="22">
        <v>89.6</v>
      </c>
      <c r="O132" s="28">
        <f t="shared" si="8"/>
        <v>204.2</v>
      </c>
      <c r="P132" s="22">
        <f t="shared" si="9"/>
        <v>501.2</v>
      </c>
      <c r="Q132" s="29">
        <v>124</v>
      </c>
      <c r="R132" s="22" t="s">
        <v>354</v>
      </c>
      <c r="S132" s="31" t="s">
        <v>355</v>
      </c>
      <c r="T132" s="30"/>
    </row>
    <row r="133" spans="1:20" s="3" customFormat="1" ht="24.95" customHeight="1" x14ac:dyDescent="0.35">
      <c r="A133" s="12" t="s">
        <v>31</v>
      </c>
      <c r="B133" s="13" t="s">
        <v>348</v>
      </c>
      <c r="C133" s="14" t="s">
        <v>47</v>
      </c>
      <c r="D133" s="13" t="s">
        <v>350</v>
      </c>
      <c r="E133" s="14" t="s">
        <v>57</v>
      </c>
      <c r="F133" s="13" t="s">
        <v>28</v>
      </c>
      <c r="G133" s="15" t="s">
        <v>29</v>
      </c>
      <c r="H133" s="14" t="s">
        <v>296</v>
      </c>
      <c r="I133" s="26" t="s">
        <v>297</v>
      </c>
      <c r="J133" s="27" t="s">
        <v>30</v>
      </c>
      <c r="K133" s="21">
        <v>303</v>
      </c>
      <c r="L133" s="22">
        <v>24</v>
      </c>
      <c r="M133" s="22">
        <v>89</v>
      </c>
      <c r="N133" s="22">
        <v>85</v>
      </c>
      <c r="O133" s="28">
        <f t="shared" si="8"/>
        <v>198</v>
      </c>
      <c r="P133" s="22">
        <f t="shared" si="9"/>
        <v>501</v>
      </c>
      <c r="Q133" s="29">
        <v>125</v>
      </c>
      <c r="R133" s="22" t="s">
        <v>354</v>
      </c>
      <c r="S133" s="31" t="s">
        <v>355</v>
      </c>
      <c r="T133" s="30"/>
    </row>
    <row r="134" spans="1:20" s="3" customFormat="1" ht="24.95" customHeight="1" x14ac:dyDescent="0.35">
      <c r="A134" s="12" t="s">
        <v>31</v>
      </c>
      <c r="B134" s="13" t="s">
        <v>348</v>
      </c>
      <c r="C134" s="14" t="s">
        <v>47</v>
      </c>
      <c r="D134" s="13" t="s">
        <v>350</v>
      </c>
      <c r="E134" s="14" t="s">
        <v>48</v>
      </c>
      <c r="F134" s="13" t="s">
        <v>28</v>
      </c>
      <c r="G134" s="15" t="s">
        <v>29</v>
      </c>
      <c r="H134" s="14" t="s">
        <v>302</v>
      </c>
      <c r="I134" s="26" t="s">
        <v>303</v>
      </c>
      <c r="J134" s="27" t="s">
        <v>38</v>
      </c>
      <c r="K134" s="21">
        <v>300</v>
      </c>
      <c r="L134" s="22">
        <v>23.2</v>
      </c>
      <c r="M134" s="22">
        <v>89</v>
      </c>
      <c r="N134" s="22">
        <v>88.4</v>
      </c>
      <c r="O134" s="28">
        <f t="shared" si="8"/>
        <v>200.60000000000002</v>
      </c>
      <c r="P134" s="22">
        <f t="shared" si="9"/>
        <v>500.6</v>
      </c>
      <c r="Q134" s="29">
        <v>126</v>
      </c>
      <c r="R134" s="22" t="s">
        <v>354</v>
      </c>
      <c r="S134" s="31" t="s">
        <v>355</v>
      </c>
      <c r="T134" s="30"/>
    </row>
    <row r="135" spans="1:20" s="3" customFormat="1" ht="24.95" customHeight="1" x14ac:dyDescent="0.35">
      <c r="A135" s="12" t="s">
        <v>31</v>
      </c>
      <c r="B135" s="13" t="s">
        <v>348</v>
      </c>
      <c r="C135" s="14" t="s">
        <v>47</v>
      </c>
      <c r="D135" s="13" t="s">
        <v>350</v>
      </c>
      <c r="E135" s="14" t="s">
        <v>91</v>
      </c>
      <c r="F135" s="13" t="s">
        <v>28</v>
      </c>
      <c r="G135" s="15" t="s">
        <v>29</v>
      </c>
      <c r="H135" s="14" t="s">
        <v>306</v>
      </c>
      <c r="I135" s="26" t="s">
        <v>307</v>
      </c>
      <c r="J135" s="27" t="s">
        <v>38</v>
      </c>
      <c r="K135" s="21">
        <v>299</v>
      </c>
      <c r="L135" s="22">
        <v>25</v>
      </c>
      <c r="M135" s="22">
        <v>83</v>
      </c>
      <c r="N135" s="22">
        <v>89.6</v>
      </c>
      <c r="O135" s="28">
        <f t="shared" si="8"/>
        <v>197.6</v>
      </c>
      <c r="P135" s="22">
        <f t="shared" si="9"/>
        <v>496.6</v>
      </c>
      <c r="Q135" s="29">
        <v>127</v>
      </c>
      <c r="R135" s="22" t="s">
        <v>354</v>
      </c>
      <c r="S135" s="31" t="s">
        <v>355</v>
      </c>
      <c r="T135" s="30"/>
    </row>
    <row r="136" spans="1:20" s="3" customFormat="1" ht="24.95" customHeight="1" x14ac:dyDescent="0.35">
      <c r="A136" s="12" t="s">
        <v>31</v>
      </c>
      <c r="B136" s="13" t="s">
        <v>348</v>
      </c>
      <c r="C136" s="14" t="s">
        <v>47</v>
      </c>
      <c r="D136" s="13" t="s">
        <v>350</v>
      </c>
      <c r="E136" s="14" t="s">
        <v>91</v>
      </c>
      <c r="F136" s="13" t="s">
        <v>28</v>
      </c>
      <c r="G136" s="15" t="s">
        <v>29</v>
      </c>
      <c r="H136" s="14" t="s">
        <v>284</v>
      </c>
      <c r="I136" s="26" t="s">
        <v>285</v>
      </c>
      <c r="J136" s="27" t="s">
        <v>38</v>
      </c>
      <c r="K136" s="21">
        <v>308</v>
      </c>
      <c r="L136" s="22">
        <v>24.2</v>
      </c>
      <c r="M136" s="22">
        <v>81</v>
      </c>
      <c r="N136" s="22">
        <v>82.8</v>
      </c>
      <c r="O136" s="28">
        <f t="shared" si="8"/>
        <v>188</v>
      </c>
      <c r="P136" s="22">
        <f t="shared" si="9"/>
        <v>496</v>
      </c>
      <c r="Q136" s="29">
        <v>128</v>
      </c>
      <c r="R136" s="22" t="s">
        <v>354</v>
      </c>
      <c r="S136" s="31" t="s">
        <v>355</v>
      </c>
      <c r="T136" s="30"/>
    </row>
    <row r="137" spans="1:20" s="3" customFormat="1" ht="24.95" customHeight="1" x14ac:dyDescent="0.35">
      <c r="A137" s="12" t="s">
        <v>31</v>
      </c>
      <c r="B137" s="13" t="s">
        <v>348</v>
      </c>
      <c r="C137" s="14" t="s">
        <v>47</v>
      </c>
      <c r="D137" s="13" t="s">
        <v>350</v>
      </c>
      <c r="E137" s="14" t="s">
        <v>48</v>
      </c>
      <c r="F137" s="13" t="s">
        <v>28</v>
      </c>
      <c r="G137" s="15" t="s">
        <v>29</v>
      </c>
      <c r="H137" s="14" t="s">
        <v>310</v>
      </c>
      <c r="I137" s="26" t="s">
        <v>311</v>
      </c>
      <c r="J137" s="27" t="s">
        <v>30</v>
      </c>
      <c r="K137" s="21">
        <v>295</v>
      </c>
      <c r="L137" s="22">
        <v>24.6</v>
      </c>
      <c r="M137" s="22">
        <v>96</v>
      </c>
      <c r="N137" s="22">
        <v>79.400000000000006</v>
      </c>
      <c r="O137" s="28">
        <f t="shared" ref="O137:O156" si="10">SUM(L137:N137)</f>
        <v>200</v>
      </c>
      <c r="P137" s="22">
        <f t="shared" ref="P137:P156" si="11">SUM(K137+O137)</f>
        <v>495</v>
      </c>
      <c r="Q137" s="29">
        <v>129</v>
      </c>
      <c r="R137" s="22" t="s">
        <v>354</v>
      </c>
      <c r="S137" s="31" t="s">
        <v>355</v>
      </c>
      <c r="T137" s="30"/>
    </row>
    <row r="138" spans="1:20" s="3" customFormat="1" ht="24.95" customHeight="1" x14ac:dyDescent="0.35">
      <c r="A138" s="12" t="s">
        <v>31</v>
      </c>
      <c r="B138" s="13" t="s">
        <v>348</v>
      </c>
      <c r="C138" s="14" t="s">
        <v>47</v>
      </c>
      <c r="D138" s="13" t="s">
        <v>350</v>
      </c>
      <c r="E138" s="14" t="s">
        <v>57</v>
      </c>
      <c r="F138" s="13" t="s">
        <v>28</v>
      </c>
      <c r="G138" s="15" t="s">
        <v>29</v>
      </c>
      <c r="H138" s="14" t="s">
        <v>288</v>
      </c>
      <c r="I138" s="26" t="s">
        <v>289</v>
      </c>
      <c r="J138" s="27" t="s">
        <v>38</v>
      </c>
      <c r="K138" s="21">
        <v>306</v>
      </c>
      <c r="L138" s="22">
        <v>22.6</v>
      </c>
      <c r="M138" s="22">
        <v>88</v>
      </c>
      <c r="N138" s="22">
        <v>78.2</v>
      </c>
      <c r="O138" s="28">
        <f t="shared" si="10"/>
        <v>188.8</v>
      </c>
      <c r="P138" s="22">
        <f t="shared" si="11"/>
        <v>494.8</v>
      </c>
      <c r="Q138" s="29">
        <v>130</v>
      </c>
      <c r="R138" s="22" t="s">
        <v>354</v>
      </c>
      <c r="S138" s="31" t="s">
        <v>355</v>
      </c>
      <c r="T138" s="30"/>
    </row>
    <row r="139" spans="1:20" s="3" customFormat="1" ht="24.95" customHeight="1" x14ac:dyDescent="0.35">
      <c r="A139" s="12" t="s">
        <v>31</v>
      </c>
      <c r="B139" s="13" t="s">
        <v>348</v>
      </c>
      <c r="C139" s="14" t="s">
        <v>47</v>
      </c>
      <c r="D139" s="13" t="s">
        <v>350</v>
      </c>
      <c r="E139" s="14" t="s">
        <v>48</v>
      </c>
      <c r="F139" s="13" t="s">
        <v>28</v>
      </c>
      <c r="G139" s="15" t="s">
        <v>29</v>
      </c>
      <c r="H139" s="14" t="s">
        <v>312</v>
      </c>
      <c r="I139" s="26" t="s">
        <v>313</v>
      </c>
      <c r="J139" s="27" t="s">
        <v>30</v>
      </c>
      <c r="K139" s="21">
        <v>295</v>
      </c>
      <c r="L139" s="22">
        <v>24.4</v>
      </c>
      <c r="M139" s="22">
        <v>87</v>
      </c>
      <c r="N139" s="22">
        <v>86.6</v>
      </c>
      <c r="O139" s="28">
        <f t="shared" si="10"/>
        <v>198</v>
      </c>
      <c r="P139" s="22">
        <f t="shared" si="11"/>
        <v>493</v>
      </c>
      <c r="Q139" s="29">
        <v>131</v>
      </c>
      <c r="R139" s="22" t="s">
        <v>354</v>
      </c>
      <c r="S139" s="31" t="s">
        <v>355</v>
      </c>
      <c r="T139" s="30"/>
    </row>
    <row r="140" spans="1:20" s="3" customFormat="1" ht="24.95" customHeight="1" x14ac:dyDescent="0.35">
      <c r="A140" s="12" t="s">
        <v>31</v>
      </c>
      <c r="B140" s="13" t="s">
        <v>348</v>
      </c>
      <c r="C140" s="14" t="s">
        <v>47</v>
      </c>
      <c r="D140" s="13" t="s">
        <v>350</v>
      </c>
      <c r="E140" s="14" t="s">
        <v>91</v>
      </c>
      <c r="F140" s="13" t="s">
        <v>28</v>
      </c>
      <c r="G140" s="15" t="s">
        <v>29</v>
      </c>
      <c r="H140" s="14" t="s">
        <v>328</v>
      </c>
      <c r="I140" s="26" t="s">
        <v>329</v>
      </c>
      <c r="J140" s="27" t="s">
        <v>30</v>
      </c>
      <c r="K140" s="21">
        <v>285</v>
      </c>
      <c r="L140" s="22">
        <v>26.2</v>
      </c>
      <c r="M140" s="22">
        <v>90</v>
      </c>
      <c r="N140" s="22">
        <v>89.6</v>
      </c>
      <c r="O140" s="28">
        <f t="shared" si="10"/>
        <v>205.8</v>
      </c>
      <c r="P140" s="22">
        <f t="shared" si="11"/>
        <v>490.8</v>
      </c>
      <c r="Q140" s="29">
        <v>132</v>
      </c>
      <c r="R140" s="22" t="s">
        <v>354</v>
      </c>
      <c r="S140" s="31" t="s">
        <v>355</v>
      </c>
      <c r="T140" s="30"/>
    </row>
    <row r="141" spans="1:20" s="3" customFormat="1" ht="24.95" customHeight="1" x14ac:dyDescent="0.35">
      <c r="A141" s="12" t="s">
        <v>31</v>
      </c>
      <c r="B141" s="13" t="s">
        <v>348</v>
      </c>
      <c r="C141" s="14" t="s">
        <v>47</v>
      </c>
      <c r="D141" s="13" t="s">
        <v>350</v>
      </c>
      <c r="E141" s="14" t="s">
        <v>57</v>
      </c>
      <c r="F141" s="13" t="s">
        <v>28</v>
      </c>
      <c r="G141" s="15" t="s">
        <v>29</v>
      </c>
      <c r="H141" s="14" t="s">
        <v>322</v>
      </c>
      <c r="I141" s="26" t="s">
        <v>323</v>
      </c>
      <c r="J141" s="27" t="s">
        <v>30</v>
      </c>
      <c r="K141" s="21">
        <v>287</v>
      </c>
      <c r="L141" s="22">
        <v>25.8</v>
      </c>
      <c r="M141" s="22">
        <v>89</v>
      </c>
      <c r="N141" s="22">
        <v>88.2</v>
      </c>
      <c r="O141" s="28">
        <f t="shared" si="10"/>
        <v>203</v>
      </c>
      <c r="P141" s="22">
        <f t="shared" si="11"/>
        <v>490</v>
      </c>
      <c r="Q141" s="29">
        <v>133</v>
      </c>
      <c r="R141" s="22" t="s">
        <v>354</v>
      </c>
      <c r="S141" s="31" t="s">
        <v>355</v>
      </c>
      <c r="T141" s="30"/>
    </row>
    <row r="142" spans="1:20" s="3" customFormat="1" ht="24.95" customHeight="1" x14ac:dyDescent="0.35">
      <c r="A142" s="12" t="s">
        <v>31</v>
      </c>
      <c r="B142" s="13" t="s">
        <v>348</v>
      </c>
      <c r="C142" s="14" t="s">
        <v>47</v>
      </c>
      <c r="D142" s="13" t="s">
        <v>350</v>
      </c>
      <c r="E142" s="14" t="s">
        <v>27</v>
      </c>
      <c r="F142" s="13" t="s">
        <v>28</v>
      </c>
      <c r="G142" s="15" t="s">
        <v>29</v>
      </c>
      <c r="H142" s="14" t="s">
        <v>326</v>
      </c>
      <c r="I142" s="26" t="s">
        <v>327</v>
      </c>
      <c r="J142" s="27" t="s">
        <v>30</v>
      </c>
      <c r="K142" s="21">
        <v>286</v>
      </c>
      <c r="L142" s="22">
        <v>28.2</v>
      </c>
      <c r="M142" s="22">
        <v>85</v>
      </c>
      <c r="N142" s="22">
        <v>90.4</v>
      </c>
      <c r="O142" s="28">
        <f t="shared" si="10"/>
        <v>203.60000000000002</v>
      </c>
      <c r="P142" s="22">
        <f t="shared" si="11"/>
        <v>489.6</v>
      </c>
      <c r="Q142" s="29">
        <v>134</v>
      </c>
      <c r="R142" s="22" t="s">
        <v>354</v>
      </c>
      <c r="S142" s="31" t="s">
        <v>355</v>
      </c>
      <c r="T142" s="30"/>
    </row>
    <row r="143" spans="1:20" s="3" customFormat="1" ht="24.95" customHeight="1" x14ac:dyDescent="0.35">
      <c r="A143" s="12" t="s">
        <v>31</v>
      </c>
      <c r="B143" s="13" t="s">
        <v>348</v>
      </c>
      <c r="C143" s="14" t="s">
        <v>47</v>
      </c>
      <c r="D143" s="13" t="s">
        <v>350</v>
      </c>
      <c r="E143" s="14" t="s">
        <v>57</v>
      </c>
      <c r="F143" s="13" t="s">
        <v>28</v>
      </c>
      <c r="G143" s="15" t="s">
        <v>29</v>
      </c>
      <c r="H143" s="14" t="s">
        <v>334</v>
      </c>
      <c r="I143" s="26" t="s">
        <v>335</v>
      </c>
      <c r="J143" s="27" t="s">
        <v>38</v>
      </c>
      <c r="K143" s="21">
        <v>282</v>
      </c>
      <c r="L143" s="22">
        <v>25.8</v>
      </c>
      <c r="M143" s="22">
        <v>87</v>
      </c>
      <c r="N143" s="22">
        <v>91</v>
      </c>
      <c r="O143" s="28">
        <f t="shared" si="10"/>
        <v>203.8</v>
      </c>
      <c r="P143" s="22">
        <f t="shared" si="11"/>
        <v>485.8</v>
      </c>
      <c r="Q143" s="29">
        <v>135</v>
      </c>
      <c r="R143" s="22" t="s">
        <v>354</v>
      </c>
      <c r="S143" s="31" t="s">
        <v>355</v>
      </c>
      <c r="T143" s="30"/>
    </row>
    <row r="144" spans="1:20" s="3" customFormat="1" ht="24.95" customHeight="1" x14ac:dyDescent="0.35">
      <c r="A144" s="12" t="s">
        <v>31</v>
      </c>
      <c r="B144" s="13" t="s">
        <v>348</v>
      </c>
      <c r="C144" s="14" t="s">
        <v>47</v>
      </c>
      <c r="D144" s="13" t="s">
        <v>350</v>
      </c>
      <c r="E144" s="14" t="s">
        <v>48</v>
      </c>
      <c r="F144" s="13" t="s">
        <v>28</v>
      </c>
      <c r="G144" s="15" t="s">
        <v>29</v>
      </c>
      <c r="H144" s="14" t="s">
        <v>332</v>
      </c>
      <c r="I144" s="26" t="s">
        <v>333</v>
      </c>
      <c r="J144" s="27" t="s">
        <v>38</v>
      </c>
      <c r="K144" s="21">
        <v>284</v>
      </c>
      <c r="L144" s="22">
        <v>24.8</v>
      </c>
      <c r="M144" s="22">
        <v>94</v>
      </c>
      <c r="N144" s="22">
        <v>81.8</v>
      </c>
      <c r="O144" s="28">
        <f t="shared" si="10"/>
        <v>200.6</v>
      </c>
      <c r="P144" s="22">
        <f t="shared" si="11"/>
        <v>484.6</v>
      </c>
      <c r="Q144" s="29">
        <v>136</v>
      </c>
      <c r="R144" s="22" t="s">
        <v>354</v>
      </c>
      <c r="S144" s="31" t="s">
        <v>355</v>
      </c>
      <c r="T144" s="30"/>
    </row>
    <row r="145" spans="1:20" s="3" customFormat="1" ht="24.95" customHeight="1" x14ac:dyDescent="0.35">
      <c r="A145" s="12" t="s">
        <v>31</v>
      </c>
      <c r="B145" s="13" t="s">
        <v>348</v>
      </c>
      <c r="C145" s="14" t="s">
        <v>47</v>
      </c>
      <c r="D145" s="13" t="s">
        <v>350</v>
      </c>
      <c r="E145" s="14" t="s">
        <v>27</v>
      </c>
      <c r="F145" s="13" t="s">
        <v>28</v>
      </c>
      <c r="G145" s="15" t="s">
        <v>29</v>
      </c>
      <c r="H145" s="14" t="s">
        <v>336</v>
      </c>
      <c r="I145" s="26" t="s">
        <v>337</v>
      </c>
      <c r="J145" s="27" t="s">
        <v>30</v>
      </c>
      <c r="K145" s="21">
        <v>280</v>
      </c>
      <c r="L145" s="22">
        <v>25.2</v>
      </c>
      <c r="M145" s="22">
        <v>92</v>
      </c>
      <c r="N145" s="22">
        <v>84.6</v>
      </c>
      <c r="O145" s="28">
        <f t="shared" si="10"/>
        <v>201.8</v>
      </c>
      <c r="P145" s="22">
        <f t="shared" si="11"/>
        <v>481.8</v>
      </c>
      <c r="Q145" s="29">
        <v>137</v>
      </c>
      <c r="R145" s="22" t="s">
        <v>354</v>
      </c>
      <c r="S145" s="31" t="s">
        <v>355</v>
      </c>
      <c r="T145" s="30"/>
    </row>
    <row r="146" spans="1:20" s="3" customFormat="1" ht="24.95" customHeight="1" x14ac:dyDescent="0.35">
      <c r="A146" s="12" t="s">
        <v>31</v>
      </c>
      <c r="B146" s="13" t="s">
        <v>348</v>
      </c>
      <c r="C146" s="14" t="s">
        <v>47</v>
      </c>
      <c r="D146" s="13" t="s">
        <v>350</v>
      </c>
      <c r="E146" s="14" t="s">
        <v>27</v>
      </c>
      <c r="F146" s="13" t="s">
        <v>28</v>
      </c>
      <c r="G146" s="15" t="s">
        <v>29</v>
      </c>
      <c r="H146" s="14" t="s">
        <v>330</v>
      </c>
      <c r="I146" s="26" t="s">
        <v>331</v>
      </c>
      <c r="J146" s="27" t="s">
        <v>30</v>
      </c>
      <c r="K146" s="21">
        <v>284</v>
      </c>
      <c r="L146" s="22">
        <v>23.6</v>
      </c>
      <c r="M146" s="22">
        <v>86</v>
      </c>
      <c r="N146" s="22">
        <v>87.6</v>
      </c>
      <c r="O146" s="28">
        <f t="shared" si="10"/>
        <v>197.2</v>
      </c>
      <c r="P146" s="22">
        <f t="shared" si="11"/>
        <v>481.2</v>
      </c>
      <c r="Q146" s="29">
        <v>138</v>
      </c>
      <c r="R146" s="22" t="s">
        <v>354</v>
      </c>
      <c r="S146" s="31" t="s">
        <v>355</v>
      </c>
      <c r="T146" s="30"/>
    </row>
    <row r="147" spans="1:20" s="3" customFormat="1" ht="24.95" customHeight="1" x14ac:dyDescent="0.35">
      <c r="A147" s="12" t="s">
        <v>31</v>
      </c>
      <c r="B147" s="13" t="s">
        <v>348</v>
      </c>
      <c r="C147" s="14" t="s">
        <v>47</v>
      </c>
      <c r="D147" s="13" t="s">
        <v>350</v>
      </c>
      <c r="E147" s="14" t="s">
        <v>27</v>
      </c>
      <c r="F147" s="13" t="s">
        <v>28</v>
      </c>
      <c r="G147" s="15" t="s">
        <v>29</v>
      </c>
      <c r="H147" s="14" t="s">
        <v>316</v>
      </c>
      <c r="I147" s="26" t="s">
        <v>317</v>
      </c>
      <c r="J147" s="27" t="s">
        <v>30</v>
      </c>
      <c r="K147" s="21">
        <v>292</v>
      </c>
      <c r="L147" s="22">
        <v>20.399999999999999</v>
      </c>
      <c r="M147" s="22">
        <v>86</v>
      </c>
      <c r="N147" s="22">
        <v>79.400000000000006</v>
      </c>
      <c r="O147" s="28">
        <f t="shared" si="10"/>
        <v>185.8</v>
      </c>
      <c r="P147" s="22">
        <f t="shared" si="11"/>
        <v>477.8</v>
      </c>
      <c r="Q147" s="29">
        <v>139</v>
      </c>
      <c r="R147" s="22" t="s">
        <v>354</v>
      </c>
      <c r="S147" s="31" t="s">
        <v>355</v>
      </c>
      <c r="T147" s="30"/>
    </row>
    <row r="148" spans="1:20" s="3" customFormat="1" ht="24.95" customHeight="1" x14ac:dyDescent="0.35">
      <c r="A148" s="12" t="s">
        <v>31</v>
      </c>
      <c r="B148" s="13" t="s">
        <v>348</v>
      </c>
      <c r="C148" s="14" t="s">
        <v>47</v>
      </c>
      <c r="D148" s="13" t="s">
        <v>350</v>
      </c>
      <c r="E148" s="14" t="s">
        <v>27</v>
      </c>
      <c r="F148" s="13" t="s">
        <v>28</v>
      </c>
      <c r="G148" s="15" t="s">
        <v>29</v>
      </c>
      <c r="H148" s="14" t="s">
        <v>320</v>
      </c>
      <c r="I148" s="26" t="s">
        <v>321</v>
      </c>
      <c r="J148" s="27" t="s">
        <v>38</v>
      </c>
      <c r="K148" s="21">
        <v>287</v>
      </c>
      <c r="L148" s="22">
        <v>24.8</v>
      </c>
      <c r="M148" s="22">
        <v>83</v>
      </c>
      <c r="N148" s="22">
        <v>80.400000000000006</v>
      </c>
      <c r="O148" s="28">
        <f t="shared" si="10"/>
        <v>188.2</v>
      </c>
      <c r="P148" s="22">
        <f t="shared" si="11"/>
        <v>475.2</v>
      </c>
      <c r="Q148" s="29">
        <v>140</v>
      </c>
      <c r="R148" s="22" t="s">
        <v>354</v>
      </c>
      <c r="S148" s="31" t="s">
        <v>355</v>
      </c>
      <c r="T148" s="30"/>
    </row>
    <row r="149" spans="1:20" s="3" customFormat="1" ht="24.95" customHeight="1" x14ac:dyDescent="0.35">
      <c r="A149" s="12" t="s">
        <v>31</v>
      </c>
      <c r="B149" s="13" t="s">
        <v>348</v>
      </c>
      <c r="C149" s="14" t="s">
        <v>47</v>
      </c>
      <c r="D149" s="13" t="s">
        <v>350</v>
      </c>
      <c r="E149" s="14" t="s">
        <v>91</v>
      </c>
      <c r="F149" s="13" t="s">
        <v>28</v>
      </c>
      <c r="G149" s="15" t="s">
        <v>29</v>
      </c>
      <c r="H149" s="14" t="s">
        <v>340</v>
      </c>
      <c r="I149" s="26" t="s">
        <v>341</v>
      </c>
      <c r="J149" s="27" t="s">
        <v>38</v>
      </c>
      <c r="K149" s="21">
        <v>278</v>
      </c>
      <c r="L149" s="22">
        <v>20</v>
      </c>
      <c r="M149" s="22">
        <v>91</v>
      </c>
      <c r="N149" s="22">
        <v>84.4</v>
      </c>
      <c r="O149" s="28">
        <f t="shared" si="10"/>
        <v>195.4</v>
      </c>
      <c r="P149" s="22">
        <f t="shared" si="11"/>
        <v>473.4</v>
      </c>
      <c r="Q149" s="29">
        <v>141</v>
      </c>
      <c r="R149" s="22" t="s">
        <v>354</v>
      </c>
      <c r="S149" s="31" t="s">
        <v>355</v>
      </c>
      <c r="T149" s="30"/>
    </row>
    <row r="150" spans="1:20" s="3" customFormat="1" ht="24.95" customHeight="1" x14ac:dyDescent="0.35">
      <c r="A150" s="12" t="s">
        <v>31</v>
      </c>
      <c r="B150" s="13" t="s">
        <v>348</v>
      </c>
      <c r="C150" s="14" t="s">
        <v>47</v>
      </c>
      <c r="D150" s="13" t="s">
        <v>350</v>
      </c>
      <c r="E150" s="14" t="s">
        <v>27</v>
      </c>
      <c r="F150" s="13" t="s">
        <v>28</v>
      </c>
      <c r="G150" s="15" t="s">
        <v>29</v>
      </c>
      <c r="H150" s="14" t="s">
        <v>318</v>
      </c>
      <c r="I150" s="26" t="s">
        <v>319</v>
      </c>
      <c r="J150" s="27" t="s">
        <v>30</v>
      </c>
      <c r="K150" s="21">
        <v>288</v>
      </c>
      <c r="L150" s="22">
        <v>23.6</v>
      </c>
      <c r="M150" s="22">
        <v>78</v>
      </c>
      <c r="N150" s="22">
        <v>83</v>
      </c>
      <c r="O150" s="28">
        <f t="shared" si="10"/>
        <v>184.6</v>
      </c>
      <c r="P150" s="22">
        <f t="shared" si="11"/>
        <v>472.6</v>
      </c>
      <c r="Q150" s="29">
        <v>142</v>
      </c>
      <c r="R150" s="22" t="s">
        <v>354</v>
      </c>
      <c r="S150" s="31" t="s">
        <v>355</v>
      </c>
      <c r="T150" s="30"/>
    </row>
    <row r="151" spans="1:20" s="3" customFormat="1" ht="24.95" customHeight="1" x14ac:dyDescent="0.35">
      <c r="A151" s="12" t="s">
        <v>31</v>
      </c>
      <c r="B151" s="13" t="s">
        <v>348</v>
      </c>
      <c r="C151" s="14" t="s">
        <v>47</v>
      </c>
      <c r="D151" s="13" t="s">
        <v>350</v>
      </c>
      <c r="E151" s="14" t="s">
        <v>48</v>
      </c>
      <c r="F151" s="13" t="s">
        <v>28</v>
      </c>
      <c r="G151" s="15" t="s">
        <v>29</v>
      </c>
      <c r="H151" s="14" t="s">
        <v>346</v>
      </c>
      <c r="I151" s="26" t="s">
        <v>347</v>
      </c>
      <c r="J151" s="27" t="s">
        <v>30</v>
      </c>
      <c r="K151" s="21">
        <v>274</v>
      </c>
      <c r="L151" s="22">
        <v>24.4</v>
      </c>
      <c r="M151" s="22">
        <v>85</v>
      </c>
      <c r="N151" s="22">
        <v>87</v>
      </c>
      <c r="O151" s="28">
        <f t="shared" si="10"/>
        <v>196.4</v>
      </c>
      <c r="P151" s="22">
        <f t="shared" si="11"/>
        <v>470.4</v>
      </c>
      <c r="Q151" s="29">
        <v>143</v>
      </c>
      <c r="R151" s="22" t="s">
        <v>354</v>
      </c>
      <c r="S151" s="31" t="s">
        <v>355</v>
      </c>
      <c r="T151" s="30"/>
    </row>
    <row r="152" spans="1:20" s="3" customFormat="1" ht="24.95" customHeight="1" x14ac:dyDescent="0.35">
      <c r="A152" s="12" t="s">
        <v>31</v>
      </c>
      <c r="B152" s="13" t="s">
        <v>348</v>
      </c>
      <c r="C152" s="14" t="s">
        <v>47</v>
      </c>
      <c r="D152" s="13" t="s">
        <v>350</v>
      </c>
      <c r="E152" s="14" t="s">
        <v>27</v>
      </c>
      <c r="F152" s="13" t="s">
        <v>28</v>
      </c>
      <c r="G152" s="15" t="s">
        <v>29</v>
      </c>
      <c r="H152" s="14" t="s">
        <v>342</v>
      </c>
      <c r="I152" s="26" t="s">
        <v>343</v>
      </c>
      <c r="J152" s="27" t="s">
        <v>38</v>
      </c>
      <c r="K152" s="21">
        <v>278</v>
      </c>
      <c r="L152" s="22">
        <v>23.6</v>
      </c>
      <c r="M152" s="22">
        <v>83</v>
      </c>
      <c r="N152" s="22">
        <v>84</v>
      </c>
      <c r="O152" s="28">
        <f t="shared" si="10"/>
        <v>190.6</v>
      </c>
      <c r="P152" s="22">
        <f t="shared" si="11"/>
        <v>468.6</v>
      </c>
      <c r="Q152" s="29">
        <v>144</v>
      </c>
      <c r="R152" s="22" t="s">
        <v>354</v>
      </c>
      <c r="S152" s="31" t="s">
        <v>355</v>
      </c>
      <c r="T152" s="30"/>
    </row>
    <row r="153" spans="1:20" s="3" customFormat="1" ht="24.95" customHeight="1" x14ac:dyDescent="0.35">
      <c r="A153" s="12" t="s">
        <v>31</v>
      </c>
      <c r="B153" s="13" t="s">
        <v>348</v>
      </c>
      <c r="C153" s="14" t="s">
        <v>47</v>
      </c>
      <c r="D153" s="13" t="s">
        <v>350</v>
      </c>
      <c r="E153" s="14" t="s">
        <v>48</v>
      </c>
      <c r="F153" s="13" t="s">
        <v>28</v>
      </c>
      <c r="G153" s="15" t="s">
        <v>29</v>
      </c>
      <c r="H153" s="14" t="s">
        <v>338</v>
      </c>
      <c r="I153" s="26" t="s">
        <v>339</v>
      </c>
      <c r="J153" s="27" t="s">
        <v>38</v>
      </c>
      <c r="K153" s="21">
        <v>279</v>
      </c>
      <c r="L153" s="22">
        <v>23.8</v>
      </c>
      <c r="M153" s="22">
        <v>81</v>
      </c>
      <c r="N153" s="22">
        <v>81</v>
      </c>
      <c r="O153" s="28">
        <f t="shared" si="10"/>
        <v>185.8</v>
      </c>
      <c r="P153" s="22">
        <f t="shared" si="11"/>
        <v>464.8</v>
      </c>
      <c r="Q153" s="29">
        <v>145</v>
      </c>
      <c r="R153" s="22" t="s">
        <v>354</v>
      </c>
      <c r="S153" s="31" t="s">
        <v>355</v>
      </c>
      <c r="T153" s="30"/>
    </row>
    <row r="154" spans="1:20" s="3" customFormat="1" ht="24.95" customHeight="1" x14ac:dyDescent="0.35">
      <c r="A154" s="12" t="s">
        <v>31</v>
      </c>
      <c r="B154" s="13" t="s">
        <v>348</v>
      </c>
      <c r="C154" s="14" t="s">
        <v>47</v>
      </c>
      <c r="D154" s="13" t="s">
        <v>350</v>
      </c>
      <c r="E154" s="14" t="s">
        <v>57</v>
      </c>
      <c r="F154" s="13" t="s">
        <v>28</v>
      </c>
      <c r="G154" s="15" t="s">
        <v>29</v>
      </c>
      <c r="H154" s="14" t="s">
        <v>344</v>
      </c>
      <c r="I154" s="26" t="s">
        <v>345</v>
      </c>
      <c r="J154" s="27" t="s">
        <v>30</v>
      </c>
      <c r="K154" s="21">
        <v>275</v>
      </c>
      <c r="L154" s="22">
        <v>23.6</v>
      </c>
      <c r="M154" s="22">
        <v>80</v>
      </c>
      <c r="N154" s="22">
        <v>84.4</v>
      </c>
      <c r="O154" s="28">
        <f t="shared" si="10"/>
        <v>188</v>
      </c>
      <c r="P154" s="22">
        <f t="shared" si="11"/>
        <v>463</v>
      </c>
      <c r="Q154" s="29">
        <v>146</v>
      </c>
      <c r="R154" s="22" t="s">
        <v>354</v>
      </c>
      <c r="S154" s="31" t="s">
        <v>355</v>
      </c>
      <c r="T154" s="30"/>
    </row>
    <row r="155" spans="1:20" s="3" customFormat="1" ht="24.95" customHeight="1" x14ac:dyDescent="0.35">
      <c r="A155" s="12" t="s">
        <v>31</v>
      </c>
      <c r="B155" s="13" t="s">
        <v>348</v>
      </c>
      <c r="C155" s="14" t="s">
        <v>47</v>
      </c>
      <c r="D155" s="13" t="s">
        <v>350</v>
      </c>
      <c r="E155" s="14" t="s">
        <v>48</v>
      </c>
      <c r="F155" s="13" t="s">
        <v>28</v>
      </c>
      <c r="G155" s="15" t="s">
        <v>29</v>
      </c>
      <c r="H155" s="14" t="s">
        <v>226</v>
      </c>
      <c r="I155" s="26" t="s">
        <v>227</v>
      </c>
      <c r="J155" s="27" t="s">
        <v>38</v>
      </c>
      <c r="K155" s="21">
        <v>329</v>
      </c>
      <c r="L155" s="22" t="s">
        <v>352</v>
      </c>
      <c r="M155" s="22" t="s">
        <v>351</v>
      </c>
      <c r="N155" s="22" t="s">
        <v>352</v>
      </c>
      <c r="O155" s="28">
        <f t="shared" si="10"/>
        <v>0</v>
      </c>
      <c r="P155" s="22">
        <f t="shared" si="11"/>
        <v>329</v>
      </c>
      <c r="Q155" s="22" t="s">
        <v>352</v>
      </c>
      <c r="R155" s="22" t="s">
        <v>353</v>
      </c>
      <c r="S155" s="31" t="s">
        <v>356</v>
      </c>
      <c r="T155" s="30"/>
    </row>
    <row r="156" spans="1:20" s="3" customFormat="1" ht="24.95" customHeight="1" x14ac:dyDescent="0.35">
      <c r="A156" s="12" t="s">
        <v>31</v>
      </c>
      <c r="B156" s="13" t="s">
        <v>348</v>
      </c>
      <c r="C156" s="14" t="s">
        <v>47</v>
      </c>
      <c r="D156" s="13" t="s">
        <v>350</v>
      </c>
      <c r="E156" s="14" t="s">
        <v>48</v>
      </c>
      <c r="F156" s="13" t="s">
        <v>28</v>
      </c>
      <c r="G156" s="15" t="s">
        <v>29</v>
      </c>
      <c r="H156" s="14" t="s">
        <v>324</v>
      </c>
      <c r="I156" s="26" t="s">
        <v>325</v>
      </c>
      <c r="J156" s="27" t="s">
        <v>38</v>
      </c>
      <c r="K156" s="21">
        <v>286</v>
      </c>
      <c r="L156" s="22" t="s">
        <v>352</v>
      </c>
      <c r="M156" s="22" t="s">
        <v>351</v>
      </c>
      <c r="N156" s="22" t="s">
        <v>352</v>
      </c>
      <c r="O156" s="28">
        <f t="shared" si="10"/>
        <v>0</v>
      </c>
      <c r="P156" s="22">
        <f t="shared" si="11"/>
        <v>286</v>
      </c>
      <c r="Q156" s="22" t="s">
        <v>352</v>
      </c>
      <c r="R156" s="22" t="s">
        <v>353</v>
      </c>
      <c r="S156" s="31" t="s">
        <v>356</v>
      </c>
      <c r="T156" s="30"/>
    </row>
  </sheetData>
  <phoneticPr fontId="20" type="noConversion"/>
  <conditionalFormatting sqref="S3:S156">
    <cfRule type="cellIs" dxfId="2" priority="1" operator="equal">
      <formula>"候补录取"</formula>
    </cfRule>
    <cfRule type="cellIs" dxfId="1" priority="2" stopIfTrue="1" operator="notEqual">
      <formula>"拟录取"</formula>
    </cfRule>
    <cfRule type="cellIs" priority="3" stopIfTrue="1" operator="notEqual">
      <formula>"拟录取"</formula>
    </cfRule>
  </conditionalFormatting>
  <conditionalFormatting sqref="S3:T156">
    <cfRule type="cellIs" dxfId="0" priority="4" operator="equal">
      <formula>"拟录取"</formula>
    </cfRule>
  </conditionalFormatting>
  <pageMargins left="0.75" right="0.75" top="1" bottom="1" header="0.5" footer="0.5"/>
  <pageSetup orientation="portrait" horizontalDpi="200" verticalDpi="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雪颖 康</cp:lastModifiedBy>
  <cp:lastPrinted>2021-04-13T13:46:00Z</cp:lastPrinted>
  <dcterms:created xsi:type="dcterms:W3CDTF">2019-03-05T15:06:00Z</dcterms:created>
  <dcterms:modified xsi:type="dcterms:W3CDTF">2025-03-30T08:02:31Z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1289F68FECEA43C0817EF3AD6B920B25</vt:lpwstr>
  </property>
  <property fmtid="{D5CDD505-2E9C-101B-9397-08002B2CF9AE}" pid="3" name="KSOProductBuildVer">
    <vt:lpwstr>2052-12.1.0.20305</vt:lpwstr>
  </property>
</Properties>
</file>