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2025硕士招生\第一批调剂\"/>
    </mc:Choice>
  </mc:AlternateContent>
  <xr:revisionPtr revIDLastSave="0" documentId="13_ncr:1_{4D1B2B98-5BDA-4A10-A8C6-205EDA29578D}" xr6:coauthVersionLast="36" xr6:coauthVersionMax="47" xr10:uidLastSave="{00000000-0000-0000-0000-000000000000}"/>
  <bookViews>
    <workbookView xWindow="-105" yWindow="-105" windowWidth="21795" windowHeight="12975" xr2:uid="{00000000-000D-0000-FFFF-FFFF00000000}"/>
  </bookViews>
  <sheets>
    <sheet name="sheet1 (3)" sheetId="4" r:id="rId1"/>
  </sheets>
  <definedNames>
    <definedName name="_xlnm._FilterDatabase" localSheetId="0" hidden="1">'sheet1 (3)'!$A$1:$T$38</definedName>
  </definedNames>
  <calcPr calcId="191029"/>
</workbook>
</file>

<file path=xl/calcChain.xml><?xml version="1.0" encoding="utf-8"?>
<calcChain xmlns="http://schemas.openxmlformats.org/spreadsheetml/2006/main">
  <c r="O19" i="4" l="1"/>
  <c r="P19" i="4" s="1"/>
  <c r="O17" i="4"/>
  <c r="P17" i="4" s="1"/>
  <c r="O4" i="4"/>
  <c r="P4" i="4" s="1"/>
  <c r="O14" i="4"/>
  <c r="P14" i="4" s="1"/>
  <c r="O15" i="4"/>
  <c r="P15" i="4" s="1"/>
  <c r="O8" i="4"/>
  <c r="P8" i="4" s="1"/>
  <c r="O20" i="4"/>
  <c r="P20" i="4" s="1"/>
  <c r="O18" i="4"/>
  <c r="P18" i="4" s="1"/>
  <c r="O10" i="4"/>
  <c r="P10" i="4" s="1"/>
  <c r="O2" i="4"/>
  <c r="P2" i="4" s="1"/>
  <c r="O16" i="4"/>
  <c r="P16" i="4" s="1"/>
  <c r="O13" i="4"/>
  <c r="P13" i="4" s="1"/>
  <c r="O21" i="4"/>
  <c r="P21" i="4" s="1"/>
  <c r="O5" i="4"/>
  <c r="P5" i="4" s="1"/>
  <c r="O3" i="4"/>
  <c r="P3" i="4" s="1"/>
  <c r="O6" i="4"/>
  <c r="P6" i="4" s="1"/>
  <c r="O9" i="4"/>
  <c r="P9" i="4" s="1"/>
  <c r="O11" i="4"/>
  <c r="P11" i="4" s="1"/>
  <c r="O12" i="4"/>
  <c r="P12" i="4" s="1"/>
  <c r="O7" i="4"/>
  <c r="P7" i="4" s="1"/>
</calcChain>
</file>

<file path=xl/sharedStrings.xml><?xml version="1.0" encoding="utf-8"?>
<sst xmlns="http://schemas.openxmlformats.org/spreadsheetml/2006/main" count="570" uniqueCount="110">
  <si>
    <t>院系所码</t>
  </si>
  <si>
    <t>院系所</t>
  </si>
  <si>
    <t>专业代码</t>
  </si>
  <si>
    <t>专业名称</t>
  </si>
  <si>
    <t>研究方向码</t>
  </si>
  <si>
    <t>培养方式</t>
  </si>
  <si>
    <t>考生类别</t>
  </si>
  <si>
    <t>考生编号</t>
  </si>
  <si>
    <t>姓名</t>
  </si>
  <si>
    <t>性别</t>
  </si>
  <si>
    <t>初试总分</t>
  </si>
  <si>
    <t>外语听力口语</t>
  </si>
  <si>
    <t>专业测试</t>
  </si>
  <si>
    <t>综合素质面试</t>
  </si>
  <si>
    <t>复试成绩</t>
  </si>
  <si>
    <t>总成绩</t>
  </si>
  <si>
    <t>排名</t>
  </si>
  <si>
    <t>复试结果</t>
  </si>
  <si>
    <t>拟录取意见</t>
  </si>
  <si>
    <t>备注</t>
  </si>
  <si>
    <r>
      <rPr>
        <b/>
        <sz val="12"/>
        <rFont val="宋体"/>
        <family val="3"/>
        <charset val="134"/>
      </rPr>
      <t>全日制</t>
    </r>
  </si>
  <si>
    <t>018</t>
  </si>
  <si>
    <t>00</t>
  </si>
  <si>
    <r>
      <rPr>
        <b/>
        <sz val="12"/>
        <rFont val="宋体"/>
        <family val="3"/>
        <charset val="134"/>
      </rPr>
      <t>化学与材料学院</t>
    </r>
  </si>
  <si>
    <t>吕政</t>
  </si>
  <si>
    <t>王鑫</t>
  </si>
  <si>
    <t>尹晴</t>
  </si>
  <si>
    <t>曾熙</t>
  </si>
  <si>
    <t>陈佳俊</t>
  </si>
  <si>
    <t>王雅婷</t>
  </si>
  <si>
    <t>罗娜</t>
  </si>
  <si>
    <t>王景涛</t>
  </si>
  <si>
    <t>李钰枫</t>
  </si>
  <si>
    <t>江佳佳</t>
  </si>
  <si>
    <t>刘铭远</t>
  </si>
  <si>
    <t>李自才</t>
  </si>
  <si>
    <t>张平彧</t>
  </si>
  <si>
    <t>刘思易</t>
  </si>
  <si>
    <t>李晨阳</t>
  </si>
  <si>
    <t>田一丹</t>
  </si>
  <si>
    <t>张仪</t>
  </si>
  <si>
    <t>刘家新</t>
  </si>
  <si>
    <t>孙国扬</t>
  </si>
  <si>
    <t>肖科</t>
  </si>
  <si>
    <t>栗国凡</t>
  </si>
  <si>
    <t>黄东巨</t>
  </si>
  <si>
    <t>陆玉萍</t>
  </si>
  <si>
    <t>马景盛</t>
  </si>
  <si>
    <t>唐宇茹</t>
  </si>
  <si>
    <t>张雄丛</t>
  </si>
  <si>
    <t>杨雁歌</t>
  </si>
  <si>
    <t>朱健羽</t>
  </si>
  <si>
    <t>易丽梦</t>
  </si>
  <si>
    <t>谢朝翔</t>
  </si>
  <si>
    <t>崔金瑞</t>
  </si>
  <si>
    <t>罗玉婷</t>
  </si>
  <si>
    <t>兰余鑫</t>
  </si>
  <si>
    <t>李宵鹏</t>
  </si>
  <si>
    <t>周愉欣</t>
  </si>
  <si>
    <t>罗家树</t>
  </si>
  <si>
    <t>戴荣鹏</t>
  </si>
  <si>
    <t>080500</t>
  </si>
  <si>
    <t>材料科学与工程</t>
  </si>
  <si>
    <t>00</t>
    <phoneticPr fontId="18" type="noConversion"/>
  </si>
  <si>
    <t>调剂生</t>
    <phoneticPr fontId="18" type="noConversion"/>
  </si>
  <si>
    <t>男</t>
    <phoneticPr fontId="18" type="noConversion"/>
  </si>
  <si>
    <t>女</t>
    <phoneticPr fontId="18" type="noConversion"/>
  </si>
  <si>
    <t>放弃</t>
    <phoneticPr fontId="18" type="noConversion"/>
  </si>
  <si>
    <t>不合格</t>
    <phoneticPr fontId="18" type="noConversion"/>
  </si>
  <si>
    <t>不录取</t>
    <phoneticPr fontId="18" type="noConversion"/>
  </si>
  <si>
    <t>已被其他学校录取</t>
    <phoneticPr fontId="18" type="noConversion"/>
  </si>
  <si>
    <t>拟录取</t>
    <phoneticPr fontId="18" type="noConversion"/>
  </si>
  <si>
    <t>106135085800070</t>
  </si>
  <si>
    <t>105615021007640</t>
  </si>
  <si>
    <t>102695431316474</t>
  </si>
  <si>
    <t>103585210013546</t>
  </si>
  <si>
    <t>105325410809023</t>
  </si>
  <si>
    <t>105595210001959</t>
  </si>
  <si>
    <t>105615021005639</t>
  </si>
  <si>
    <t>105325433316954</t>
  </si>
  <si>
    <t>106135085600088</t>
  </si>
  <si>
    <t>104255540002248</t>
  </si>
  <si>
    <t>144305174000181</t>
  </si>
  <si>
    <t>106995413018640</t>
  </si>
  <si>
    <t>106145085408150</t>
  </si>
  <si>
    <t>100105431808255</t>
  </si>
  <si>
    <t>105615021010627</t>
  </si>
  <si>
    <t>102555250004231</t>
  </si>
  <si>
    <t>101515000006398</t>
  </si>
  <si>
    <t>102135000008468</t>
  </si>
  <si>
    <t>100055610312652</t>
  </si>
  <si>
    <t>104975400346037</t>
  </si>
  <si>
    <t>104595410931078</t>
  </si>
  <si>
    <t>104035080500093</t>
  </si>
  <si>
    <t>104915310707871</t>
  </si>
  <si>
    <t>105595210003348</t>
  </si>
  <si>
    <t>102845213006911</t>
  </si>
  <si>
    <t>143255431700004</t>
  </si>
  <si>
    <t>103005210806192</t>
  </si>
  <si>
    <t>104035085600711</t>
  </si>
  <si>
    <t>103865210402803</t>
  </si>
  <si>
    <t>106575360321913</t>
  </si>
  <si>
    <t>104035085600272</t>
  </si>
  <si>
    <t>106975415212793</t>
  </si>
  <si>
    <t>104035085600323</t>
  </si>
  <si>
    <t>101515000006468</t>
  </si>
  <si>
    <t>100565007111227</t>
  </si>
  <si>
    <t>104035085600657</t>
  </si>
  <si>
    <t>100065210505200</t>
  </si>
  <si>
    <t>合格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</si>
</sst>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.00_ "/>
    <numFmt numFmtId="178" formatCode="0_ "/>
    <numFmt numFmtId="179" formatCode="0.0_ "/>
  </numFmts>
  <fonts count="21" x14ac:knownFonts="1">
    <font>
      <sz val="10"/>
      <name val="Arial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sz val="16"/>
      <name val="Arial"/>
      <family val="2"/>
    </font>
    <font>
      <sz val="10"/>
      <color rgb="FFFF0000"/>
      <name val="Arial"/>
      <family val="2"/>
    </font>
    <font>
      <b/>
      <sz val="16"/>
      <color rgb="FFFF0000"/>
      <name val="Arial"/>
      <family val="2"/>
    </font>
    <font>
      <sz val="11"/>
      <color rgb="FFFF0000"/>
      <name val="Arial"/>
      <family val="2"/>
    </font>
    <font>
      <b/>
      <sz val="11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name val="Arial"/>
      <family val="2"/>
    </font>
    <font>
      <b/>
      <sz val="11"/>
      <color rgb="FFFF0000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name val="Arial"/>
      <family val="2"/>
    </font>
    <font>
      <b/>
      <sz val="12"/>
      <color theme="1"/>
      <name val="宋体"/>
      <family val="2"/>
      <charset val="134"/>
    </font>
    <font>
      <sz val="12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7"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>
      <alignment vertical="center"/>
    </xf>
    <xf numFmtId="0" fontId="15" fillId="0" borderId="0"/>
    <xf numFmtId="0" fontId="14" fillId="0" borderId="0">
      <alignment vertical="center"/>
    </xf>
    <xf numFmtId="0" fontId="12" fillId="0" borderId="0">
      <alignment vertical="center"/>
    </xf>
    <xf numFmtId="0" fontId="13" fillId="0" borderId="0"/>
    <xf numFmtId="0" fontId="15" fillId="0" borderId="0"/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3" fillId="0" borderId="0"/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40">
    <xf numFmtId="0" fontId="0" fillId="0" borderId="0" xfId="0"/>
    <xf numFmtId="49" fontId="1" fillId="0" borderId="0" xfId="0" applyNumberFormat="1" applyFont="1" applyAlignment="1">
      <alignment vertical="center" shrinkToFi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176" fontId="0" fillId="0" borderId="0" xfId="0" applyNumberFormat="1" applyAlignment="1">
      <alignment vertical="center"/>
    </xf>
    <xf numFmtId="0" fontId="6" fillId="0" borderId="0" xfId="0" applyFont="1" applyAlignment="1">
      <alignment vertical="center"/>
    </xf>
    <xf numFmtId="177" fontId="0" fillId="0" borderId="0" xfId="0" applyNumberFormat="1" applyAlignment="1">
      <alignment vertical="center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 wrapText="1"/>
    </xf>
    <xf numFmtId="179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 shrinkToFit="1"/>
    </xf>
    <xf numFmtId="176" fontId="7" fillId="0" borderId="1" xfId="0" applyNumberFormat="1" applyFont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 shrinkToFit="1"/>
    </xf>
    <xf numFmtId="49" fontId="11" fillId="0" borderId="1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 shrinkToFit="1"/>
    </xf>
    <xf numFmtId="177" fontId="2" fillId="0" borderId="1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178" fontId="2" fillId="0" borderId="1" xfId="0" applyNumberFormat="1" applyFont="1" applyFill="1" applyBorder="1" applyAlignment="1">
      <alignment horizontal="center" vertical="center" wrapText="1" shrinkToFit="1"/>
    </xf>
    <xf numFmtId="49" fontId="19" fillId="0" borderId="0" xfId="0" applyNumberFormat="1" applyFont="1" applyBorder="1" applyAlignment="1">
      <alignment horizontal="center" vertical="center" wrapText="1" shrinkToFit="1"/>
    </xf>
    <xf numFmtId="49" fontId="8" fillId="0" borderId="0" xfId="0" applyNumberFormat="1" applyFont="1" applyBorder="1" applyAlignment="1">
      <alignment horizontal="center" vertical="center" wrapText="1"/>
    </xf>
    <xf numFmtId="177" fontId="9" fillId="0" borderId="0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177" fontId="2" fillId="0" borderId="0" xfId="0" applyNumberFormat="1" applyFont="1" applyBorder="1" applyAlignment="1">
      <alignment horizontal="center" vertical="center" wrapText="1"/>
    </xf>
    <xf numFmtId="177" fontId="11" fillId="0" borderId="0" xfId="0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177" fontId="2" fillId="0" borderId="0" xfId="0" applyNumberFormat="1" applyFont="1" applyBorder="1" applyAlignment="1">
      <alignment horizontal="center" vertical="center" wrapText="1" shrinkToFit="1"/>
    </xf>
    <xf numFmtId="49" fontId="11" fillId="0" borderId="0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 shrinkToFit="1"/>
    </xf>
  </cellXfs>
  <cellStyles count="47">
    <cellStyle name="常规" xfId="0" builtinId="0"/>
    <cellStyle name="常规 10" xfId="1" xr:uid="{00000000-0005-0000-0000-000031000000}"/>
    <cellStyle name="常规 10 2" xfId="2" xr:uid="{00000000-0005-0000-0000-000032000000}"/>
    <cellStyle name="常规 10 3" xfId="3" xr:uid="{00000000-0005-0000-0000-000033000000}"/>
    <cellStyle name="常规 11" xfId="4" xr:uid="{00000000-0005-0000-0000-000034000000}"/>
    <cellStyle name="常规 11 2" xfId="5" xr:uid="{00000000-0005-0000-0000-000035000000}"/>
    <cellStyle name="常规 12" xfId="6" xr:uid="{00000000-0005-0000-0000-000036000000}"/>
    <cellStyle name="常规 13" xfId="7" xr:uid="{00000000-0005-0000-0000-000037000000}"/>
    <cellStyle name="常规 14" xfId="8" xr:uid="{00000000-0005-0000-0000-000038000000}"/>
    <cellStyle name="常规 15" xfId="9" xr:uid="{00000000-0005-0000-0000-000039000000}"/>
    <cellStyle name="常规 16" xfId="10" xr:uid="{00000000-0005-0000-0000-00003A000000}"/>
    <cellStyle name="常规 18" xfId="11" xr:uid="{00000000-0005-0000-0000-00003B000000}"/>
    <cellStyle name="常规 19" xfId="12" xr:uid="{00000000-0005-0000-0000-00003C000000}"/>
    <cellStyle name="常规 2" xfId="13" xr:uid="{00000000-0005-0000-0000-00003D000000}"/>
    <cellStyle name="常规 2 2" xfId="14" xr:uid="{00000000-0005-0000-0000-00003E000000}"/>
    <cellStyle name="常规 2 2 2 2" xfId="15" xr:uid="{00000000-0005-0000-0000-00003F000000}"/>
    <cellStyle name="常规 2 3" xfId="16" xr:uid="{00000000-0005-0000-0000-000040000000}"/>
    <cellStyle name="常规 2 3 2" xfId="17" xr:uid="{00000000-0005-0000-0000-000041000000}"/>
    <cellStyle name="常规 2 4" xfId="18" xr:uid="{00000000-0005-0000-0000-000042000000}"/>
    <cellStyle name="常规 2 6" xfId="19" xr:uid="{00000000-0005-0000-0000-000043000000}"/>
    <cellStyle name="常规 20" xfId="20" xr:uid="{00000000-0005-0000-0000-000044000000}"/>
    <cellStyle name="常规 22" xfId="21" xr:uid="{00000000-0005-0000-0000-000045000000}"/>
    <cellStyle name="常规 23" xfId="22" xr:uid="{00000000-0005-0000-0000-000046000000}"/>
    <cellStyle name="常规 25" xfId="23" xr:uid="{00000000-0005-0000-0000-000047000000}"/>
    <cellStyle name="常规 26" xfId="24" xr:uid="{00000000-0005-0000-0000-000048000000}"/>
    <cellStyle name="常规 28" xfId="25" xr:uid="{00000000-0005-0000-0000-000049000000}"/>
    <cellStyle name="常规 29" xfId="26" xr:uid="{00000000-0005-0000-0000-00004A000000}"/>
    <cellStyle name="常规 3" xfId="27" xr:uid="{00000000-0005-0000-0000-00004B000000}"/>
    <cellStyle name="常规 3 2" xfId="28" xr:uid="{00000000-0005-0000-0000-00004C000000}"/>
    <cellStyle name="常规 3 2 2" xfId="29" xr:uid="{00000000-0005-0000-0000-00004D000000}"/>
    <cellStyle name="常规 3 3 2" xfId="30" xr:uid="{00000000-0005-0000-0000-00004E000000}"/>
    <cellStyle name="常规 3 4" xfId="31" xr:uid="{00000000-0005-0000-0000-00004F000000}"/>
    <cellStyle name="常规 36" xfId="32" xr:uid="{00000000-0005-0000-0000-000050000000}"/>
    <cellStyle name="常规 4" xfId="33" xr:uid="{00000000-0005-0000-0000-000051000000}"/>
    <cellStyle name="常规 4 2" xfId="34" xr:uid="{00000000-0005-0000-0000-000052000000}"/>
    <cellStyle name="常规 4 2 2" xfId="35" xr:uid="{00000000-0005-0000-0000-000053000000}"/>
    <cellStyle name="常规 4 3" xfId="36" xr:uid="{00000000-0005-0000-0000-000054000000}"/>
    <cellStyle name="常规 5" xfId="37" xr:uid="{00000000-0005-0000-0000-000055000000}"/>
    <cellStyle name="常规 5 2" xfId="38" xr:uid="{00000000-0005-0000-0000-000056000000}"/>
    <cellStyle name="常规 5 2 2" xfId="39" xr:uid="{00000000-0005-0000-0000-000057000000}"/>
    <cellStyle name="常规 6" xfId="40" xr:uid="{00000000-0005-0000-0000-000058000000}"/>
    <cellStyle name="常规 6 2" xfId="41" xr:uid="{00000000-0005-0000-0000-000059000000}"/>
    <cellStyle name="常规 6 3" xfId="42" xr:uid="{00000000-0005-0000-0000-00005A000000}"/>
    <cellStyle name="常规 7" xfId="43" xr:uid="{00000000-0005-0000-0000-00005B000000}"/>
    <cellStyle name="常规 8" xfId="44" xr:uid="{00000000-0005-0000-0000-00005C000000}"/>
    <cellStyle name="常规 8 3" xfId="45" xr:uid="{00000000-0005-0000-0000-00005D000000}"/>
    <cellStyle name="常规 9" xfId="46" xr:uid="{00000000-0005-0000-0000-00005E000000}"/>
  </cellStyles>
  <dxfs count="80">
    <dxf>
      <font>
        <b val="0"/>
        <i val="0"/>
        <strike val="0"/>
        <u val="none"/>
        <sz val="12"/>
        <color rgb="FFFF0000"/>
      </font>
    </dxf>
    <dxf>
      <fill>
        <patternFill patternType="solid">
          <bgColor theme="6" tint="0.3999145481734672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FF0000"/>
      </font>
    </dxf>
    <dxf>
      <fill>
        <patternFill patternType="solid">
          <bgColor theme="6" tint="0.3999145481734672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FF0000"/>
      </font>
    </dxf>
    <dxf>
      <fill>
        <patternFill patternType="solid">
          <bgColor theme="6" tint="0.3999145481734672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FF0000"/>
      </font>
    </dxf>
    <dxf>
      <fill>
        <patternFill patternType="solid">
          <bgColor theme="6" tint="0.3999145481734672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FF0000"/>
      </font>
    </dxf>
    <dxf>
      <fill>
        <patternFill patternType="solid">
          <bgColor theme="6" tint="0.3999145481734672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FF0000"/>
      </font>
    </dxf>
    <dxf>
      <fill>
        <patternFill patternType="solid">
          <bgColor theme="6" tint="0.3999145481734672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FF0000"/>
      </font>
    </dxf>
    <dxf>
      <fill>
        <patternFill patternType="solid">
          <bgColor theme="6" tint="0.3999145481734672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FF0000"/>
      </font>
    </dxf>
    <dxf>
      <fill>
        <patternFill patternType="solid">
          <bgColor theme="6" tint="0.3999145481734672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FF0000"/>
      </font>
    </dxf>
    <dxf>
      <fill>
        <patternFill patternType="solid">
          <bgColor theme="6" tint="0.3999145481734672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FF0000"/>
      </font>
    </dxf>
    <dxf>
      <fill>
        <patternFill patternType="solid">
          <bgColor theme="6" tint="0.3999145481734672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FF0000"/>
      </font>
    </dxf>
    <dxf>
      <fill>
        <patternFill patternType="solid">
          <bgColor theme="6" tint="0.3999145481734672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FF0000"/>
      </font>
    </dxf>
    <dxf>
      <fill>
        <patternFill patternType="solid">
          <bgColor theme="6" tint="0.3999145481734672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FF0000"/>
      </font>
    </dxf>
    <dxf>
      <fill>
        <patternFill patternType="solid">
          <bgColor theme="6" tint="0.3999145481734672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FF0000"/>
      </font>
    </dxf>
    <dxf>
      <fill>
        <patternFill patternType="solid">
          <bgColor theme="6" tint="0.3999145481734672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FF0000"/>
      </font>
    </dxf>
    <dxf>
      <fill>
        <patternFill patternType="solid">
          <bgColor theme="6" tint="0.3999145481734672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FF0000"/>
      </font>
    </dxf>
    <dxf>
      <fill>
        <patternFill patternType="solid">
          <bgColor theme="6" tint="0.3999145481734672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FF0000"/>
      </font>
    </dxf>
    <dxf>
      <fill>
        <patternFill patternType="solid">
          <bgColor theme="6" tint="0.3999145481734672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FF0000"/>
      </font>
    </dxf>
    <dxf>
      <fill>
        <patternFill patternType="solid">
          <bgColor theme="6" tint="0.3999145481734672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FF0000"/>
      </font>
    </dxf>
    <dxf>
      <fill>
        <patternFill patternType="solid">
          <bgColor theme="6" tint="0.3999145481734672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FF0000"/>
      </font>
    </dxf>
    <dxf>
      <fill>
        <patternFill patternType="solid">
          <bgColor theme="6" tint="0.39991454817346722"/>
        </patternFill>
      </fill>
    </dxf>
    <dxf>
      <font>
        <b/>
        <i val="0"/>
        <strike val="0"/>
        <u val="none"/>
        <sz val="12"/>
        <color rgb="FFFF0000"/>
        <name val="宋体"/>
        <scheme val="none"/>
      </font>
      <numFmt numFmtId="30" formatCode="@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u val="none"/>
        <sz val="12"/>
        <color theme="1"/>
        <name val="Arial"/>
        <scheme val="none"/>
      </font>
      <numFmt numFmtId="30" formatCode="@"/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u val="none"/>
        <sz val="12"/>
        <color auto="1"/>
        <name val="宋体"/>
        <scheme val="none"/>
      </font>
      <numFmt numFmtId="177" formatCode="0.00_ 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u val="none"/>
        <sz val="12"/>
        <color auto="1"/>
        <name val="宋体"/>
        <scheme val="none"/>
      </font>
      <numFmt numFmtId="178" formatCode="0_ 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u val="none"/>
        <sz val="12"/>
        <color auto="1"/>
        <name val="宋体"/>
        <scheme val="none"/>
      </font>
      <numFmt numFmtId="177" formatCode="0.00_ 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u val="none"/>
        <sz val="12"/>
        <color auto="1"/>
        <name val="宋体"/>
        <scheme val="none"/>
      </font>
      <numFmt numFmtId="176" formatCode="0.00_);[Red]\(0.00\)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u val="none"/>
        <sz val="12"/>
        <color auto="1"/>
        <name val="宋体"/>
        <scheme val="none"/>
      </font>
      <numFmt numFmtId="177" formatCode="0.00_ 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u val="none"/>
        <sz val="12"/>
        <color auto="1"/>
        <name val="宋体"/>
        <scheme val="none"/>
      </font>
      <numFmt numFmtId="177" formatCode="0.00_ 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u val="none"/>
        <sz val="12"/>
        <color auto="1"/>
        <name val="宋体"/>
        <scheme val="none"/>
      </font>
      <numFmt numFmtId="177" formatCode="0.00_ 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u val="none"/>
        <sz val="12"/>
        <color auto="1"/>
        <name val="Arial"/>
        <scheme val="none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u val="none"/>
        <sz val="12"/>
        <color theme="1"/>
        <name val="宋体"/>
        <scheme val="none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u val="none"/>
        <sz val="12"/>
        <color rgb="FFFF0000"/>
        <name val="宋体"/>
        <scheme val="none"/>
      </font>
      <numFmt numFmtId="177" formatCode="0.00_ 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u val="none"/>
        <sz val="12"/>
        <color auto="1"/>
        <name val="Arial"/>
        <scheme val="none"/>
      </font>
      <numFmt numFmtId="30" formatCode="@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u val="none"/>
        <sz val="12"/>
        <color auto="1"/>
        <name val="宋体"/>
        <scheme val="none"/>
      </font>
      <numFmt numFmtId="177" formatCode="0.00_ 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u val="none"/>
        <sz val="12"/>
        <color auto="1"/>
        <name val="Arial"/>
        <scheme val="none"/>
      </font>
      <numFmt numFmtId="177" formatCode="0.00_ 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u val="none"/>
        <sz val="12"/>
        <color auto="1"/>
        <name val="Arial"/>
        <scheme val="none"/>
      </font>
      <numFmt numFmtId="30" formatCode="@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u val="none"/>
        <sz val="12"/>
        <color auto="1"/>
        <name val="Arial"/>
        <scheme val="none"/>
      </font>
      <numFmt numFmtId="177" formatCode="0.00_ 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u val="none"/>
        <sz val="12"/>
        <color auto="1"/>
        <name val="Arial"/>
        <scheme val="none"/>
      </font>
      <numFmt numFmtId="30" formatCode="@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u val="none"/>
        <sz val="12"/>
        <color auto="1"/>
        <name val="Arial"/>
        <scheme val="none"/>
      </font>
      <numFmt numFmtId="177" formatCode="0.00_ 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u val="none"/>
        <sz val="12"/>
        <color indexed="8"/>
        <name val="宋体"/>
        <scheme val="none"/>
      </font>
      <numFmt numFmtId="30" formatCode="@"/>
      <fill>
        <patternFill patternType="none"/>
      </fill>
      <alignment horizontal="center" vertical="center" wrapText="1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D4D15A0-FDFB-433D-8089-BFE406AD4486}" name="表1_34" displayName="表1_34" ref="A1:T38" totalsRowShown="0">
  <autoFilter ref="A1:T38" xr:uid="{C70C137C-1872-438A-8505-BDA68E69CD9B}"/>
  <sortState ref="A2:T38">
    <sortCondition descending="1" ref="P22"/>
  </sortState>
  <tableColumns count="20">
    <tableColumn id="1" xr3:uid="{41821DBD-313B-4704-B63D-4C09DEE23BFF}" name="院系所码" dataDxfId="79"/>
    <tableColumn id="2" xr3:uid="{8EFC16EA-D4E5-42D3-8670-E89A53BB05A9}" name="院系所" dataDxfId="78"/>
    <tableColumn id="3" xr3:uid="{4D4A5324-CC37-49BB-B9A7-5F173F0B05AC}" name="专业代码" dataDxfId="77"/>
    <tableColumn id="4" xr3:uid="{05E1839B-5F83-4832-B911-FB7551962D64}" name="专业名称" dataDxfId="76"/>
    <tableColumn id="5" xr3:uid="{91C45D98-9B35-46C1-AF9A-2260E6D9B2BE}" name="研究方向码" dataDxfId="75"/>
    <tableColumn id="6" xr3:uid="{7A8F0E18-8880-49EC-B26C-3C6B073EBDFC}" name="培养方式" dataDxfId="74"/>
    <tableColumn id="7" xr3:uid="{02298F3C-143E-4681-BB4C-59019BA2B8DA}" name="考生类别" dataDxfId="73"/>
    <tableColumn id="9" xr3:uid="{CA8B78AB-EC01-42BD-9B86-16CB7BACF7EE}" name="考生编号" dataDxfId="72"/>
    <tableColumn id="10" xr3:uid="{F96456E2-A2C1-4500-9358-7A1FDDEDA528}" name="姓名" dataDxfId="71"/>
    <tableColumn id="11" xr3:uid="{2E2526A5-2C3E-48FA-866B-2D624973FFD4}" name="性别" dataDxfId="70"/>
    <tableColumn id="12" xr3:uid="{CE8C98B0-5DD0-4878-BB82-081036AC2BD0}" name="初试总分" dataDxfId="69"/>
    <tableColumn id="14" xr3:uid="{15137369-3C2A-48B7-BA8F-9F9A2F813692}" name="外语听力口语" dataDxfId="68"/>
    <tableColumn id="25" xr3:uid="{1C15523E-DA00-4A04-8829-CD5EB8335452}" name="专业测试" dataDxfId="67"/>
    <tableColumn id="15" xr3:uid="{28026C1D-0178-481E-A162-8811782FC455}" name="综合素质面试" dataDxfId="66"/>
    <tableColumn id="16" xr3:uid="{11ADC897-0ADA-43A1-BF8D-4ECA0A9C6594}" name="复试成绩" dataDxfId="65">
      <calculatedColumnFormula>SUM(L2:N2)</calculatedColumnFormula>
    </tableColumn>
    <tableColumn id="17" xr3:uid="{223FD3A6-052C-402A-9DBC-5430509CDA41}" name="总成绩" dataDxfId="64">
      <calculatedColumnFormula>SUM(K2+O2)</calculatedColumnFormula>
    </tableColumn>
    <tableColumn id="18" xr3:uid="{412D1DBB-3976-4CAA-B0D0-1B6034F03754}" name="排名" dataDxfId="63"/>
    <tableColumn id="19" xr3:uid="{9D040CBB-8202-49F3-82FE-864FAE4FD526}" name="复试结果" dataDxfId="62"/>
    <tableColumn id="23" xr3:uid="{9C2FD504-89A2-44AA-BA1A-17BD1A48F50C}" name="拟录取意见" dataDxfId="61"/>
    <tableColumn id="24" xr3:uid="{2ADA6842-7215-4C1B-9E42-31A9D0EFECCA}" name="备注" dataDxfId="6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8C3EE-B3CD-4E36-9A9F-1FF94D53CDDA}">
  <dimension ref="A1:FD39"/>
  <sheetViews>
    <sheetView tabSelected="1" workbookViewId="0">
      <pane ySplit="1" topLeftCell="A5" activePane="bottomLeft" state="frozen"/>
      <selection pane="bottomLeft" activeCell="T19" sqref="T19:T20"/>
    </sheetView>
  </sheetViews>
  <sheetFormatPr defaultColWidth="9.140625" defaultRowHeight="24.95" customHeight="1" x14ac:dyDescent="0.3"/>
  <cols>
    <col min="1" max="1" width="6.28515625" style="2" customWidth="1"/>
    <col min="2" max="2" width="17.28515625" style="2" customWidth="1"/>
    <col min="3" max="3" width="10.7109375" style="2" customWidth="1"/>
    <col min="4" max="4" width="17.85546875" style="3" customWidth="1"/>
    <col min="5" max="5" width="6" style="4" customWidth="1"/>
    <col min="6" max="6" width="11" style="2" customWidth="1"/>
    <col min="7" max="7" width="11" style="4" customWidth="1"/>
    <col min="8" max="8" width="23.28515625" style="2" customWidth="1"/>
    <col min="9" max="9" width="9.42578125" style="5" customWidth="1"/>
    <col min="10" max="10" width="7.42578125" style="6" customWidth="1"/>
    <col min="11" max="11" width="8.140625" style="2" customWidth="1"/>
    <col min="12" max="12" width="8.85546875" style="2" customWidth="1"/>
    <col min="13" max="13" width="8.140625" style="6" customWidth="1"/>
    <col min="14" max="14" width="10.28515625" style="7" customWidth="1"/>
    <col min="15" max="15" width="9.5703125" style="2" customWidth="1"/>
    <col min="16" max="16" width="7" style="2" customWidth="1"/>
    <col min="17" max="17" width="12" style="2" customWidth="1"/>
    <col min="18" max="18" width="6" style="2" customWidth="1"/>
    <col min="19" max="19" width="31.7109375" style="8" customWidth="1"/>
    <col min="20" max="160" width="9.140625" style="2"/>
    <col min="161" max="16384" width="9.140625" style="9"/>
  </cols>
  <sheetData>
    <row r="1" spans="1:20" s="1" customFormat="1" ht="45" customHeight="1" x14ac:dyDescent="0.2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5" t="s">
        <v>8</v>
      </c>
      <c r="J1" s="16" t="s">
        <v>9</v>
      </c>
      <c r="K1" s="16" t="s">
        <v>10</v>
      </c>
      <c r="L1" s="17" t="s">
        <v>11</v>
      </c>
      <c r="M1" s="10" t="s">
        <v>12</v>
      </c>
      <c r="N1" s="10" t="s">
        <v>13</v>
      </c>
      <c r="O1" s="20" t="s">
        <v>14</v>
      </c>
      <c r="P1" s="17" t="s">
        <v>15</v>
      </c>
      <c r="Q1" s="16" t="s">
        <v>16</v>
      </c>
      <c r="R1" s="10" t="s">
        <v>17</v>
      </c>
      <c r="S1" s="10" t="s">
        <v>18</v>
      </c>
      <c r="T1" s="15" t="s">
        <v>19</v>
      </c>
    </row>
    <row r="2" spans="1:20" s="2" customFormat="1" ht="24.95" customHeight="1" x14ac:dyDescent="0.2">
      <c r="A2" s="11" t="s">
        <v>21</v>
      </c>
      <c r="B2" s="12" t="s">
        <v>23</v>
      </c>
      <c r="C2" s="13" t="s">
        <v>61</v>
      </c>
      <c r="D2" s="12" t="s">
        <v>62</v>
      </c>
      <c r="E2" s="13" t="s">
        <v>22</v>
      </c>
      <c r="F2" s="12" t="s">
        <v>20</v>
      </c>
      <c r="G2" s="14" t="s">
        <v>64</v>
      </c>
      <c r="H2" s="13" t="s">
        <v>72</v>
      </c>
      <c r="I2" s="21" t="s">
        <v>42</v>
      </c>
      <c r="J2" s="22" t="s">
        <v>65</v>
      </c>
      <c r="K2" s="18">
        <v>333</v>
      </c>
      <c r="L2" s="19">
        <v>23</v>
      </c>
      <c r="M2" s="19">
        <v>106</v>
      </c>
      <c r="N2" s="19">
        <v>83.8</v>
      </c>
      <c r="O2" s="27">
        <f t="shared" ref="O2:O21" si="0">SUM(L2:N2)</f>
        <v>212.8</v>
      </c>
      <c r="P2" s="26">
        <f t="shared" ref="P2:P21" si="1">SUM(K2+O2)</f>
        <v>545.79999999999995</v>
      </c>
      <c r="Q2" s="23">
        <v>1</v>
      </c>
      <c r="R2" s="19" t="s">
        <v>109</v>
      </c>
      <c r="S2" s="25" t="s">
        <v>71</v>
      </c>
      <c r="T2" s="24"/>
    </row>
    <row r="3" spans="1:20" s="2" customFormat="1" ht="24.95" customHeight="1" x14ac:dyDescent="0.2">
      <c r="A3" s="11" t="s">
        <v>21</v>
      </c>
      <c r="B3" s="12" t="s">
        <v>23</v>
      </c>
      <c r="C3" s="13" t="s">
        <v>61</v>
      </c>
      <c r="D3" s="12" t="s">
        <v>62</v>
      </c>
      <c r="E3" s="13" t="s">
        <v>22</v>
      </c>
      <c r="F3" s="12" t="s">
        <v>20</v>
      </c>
      <c r="G3" s="14" t="s">
        <v>64</v>
      </c>
      <c r="H3" s="13" t="s">
        <v>73</v>
      </c>
      <c r="I3" s="21" t="s">
        <v>49</v>
      </c>
      <c r="J3" s="22" t="s">
        <v>65</v>
      </c>
      <c r="K3" s="18">
        <v>329</v>
      </c>
      <c r="L3" s="19">
        <v>25.2</v>
      </c>
      <c r="M3" s="19">
        <v>98</v>
      </c>
      <c r="N3" s="19">
        <v>89.2</v>
      </c>
      <c r="O3" s="27">
        <f t="shared" si="0"/>
        <v>212.4</v>
      </c>
      <c r="P3" s="26">
        <f t="shared" si="1"/>
        <v>541.4</v>
      </c>
      <c r="Q3" s="23">
        <v>2</v>
      </c>
      <c r="R3" s="19" t="s">
        <v>109</v>
      </c>
      <c r="S3" s="25" t="s">
        <v>71</v>
      </c>
      <c r="T3" s="24"/>
    </row>
    <row r="4" spans="1:20" s="2" customFormat="1" ht="24.95" customHeight="1" x14ac:dyDescent="0.2">
      <c r="A4" s="11" t="s">
        <v>21</v>
      </c>
      <c r="B4" s="12" t="s">
        <v>23</v>
      </c>
      <c r="C4" s="13" t="s">
        <v>61</v>
      </c>
      <c r="D4" s="12" t="s">
        <v>62</v>
      </c>
      <c r="E4" s="13" t="s">
        <v>22</v>
      </c>
      <c r="F4" s="12" t="s">
        <v>20</v>
      </c>
      <c r="G4" s="14" t="s">
        <v>64</v>
      </c>
      <c r="H4" s="13" t="s">
        <v>74</v>
      </c>
      <c r="I4" s="21" t="s">
        <v>27</v>
      </c>
      <c r="J4" s="22" t="s">
        <v>66</v>
      </c>
      <c r="K4" s="18">
        <v>317</v>
      </c>
      <c r="L4" s="19">
        <v>27.2</v>
      </c>
      <c r="M4" s="19">
        <v>101</v>
      </c>
      <c r="N4" s="19">
        <v>88</v>
      </c>
      <c r="O4" s="27">
        <f t="shared" si="0"/>
        <v>216.2</v>
      </c>
      <c r="P4" s="26">
        <f t="shared" si="1"/>
        <v>533.20000000000005</v>
      </c>
      <c r="Q4" s="23">
        <v>3</v>
      </c>
      <c r="R4" s="19" t="s">
        <v>109</v>
      </c>
      <c r="S4" s="25" t="s">
        <v>71</v>
      </c>
      <c r="T4" s="24"/>
    </row>
    <row r="5" spans="1:20" s="2" customFormat="1" ht="24.95" customHeight="1" x14ac:dyDescent="0.2">
      <c r="A5" s="11" t="s">
        <v>21</v>
      </c>
      <c r="B5" s="12" t="s">
        <v>23</v>
      </c>
      <c r="C5" s="13" t="s">
        <v>61</v>
      </c>
      <c r="D5" s="12" t="s">
        <v>62</v>
      </c>
      <c r="E5" s="13" t="s">
        <v>22</v>
      </c>
      <c r="F5" s="12" t="s">
        <v>20</v>
      </c>
      <c r="G5" s="14" t="s">
        <v>64</v>
      </c>
      <c r="H5" s="13" t="s">
        <v>75</v>
      </c>
      <c r="I5" s="21" t="s">
        <v>46</v>
      </c>
      <c r="J5" s="22" t="s">
        <v>66</v>
      </c>
      <c r="K5" s="18">
        <v>310</v>
      </c>
      <c r="L5" s="19">
        <v>23.4</v>
      </c>
      <c r="M5" s="19">
        <v>99</v>
      </c>
      <c r="N5" s="19">
        <v>86.2</v>
      </c>
      <c r="O5" s="27">
        <f t="shared" si="0"/>
        <v>208.60000000000002</v>
      </c>
      <c r="P5" s="26">
        <f t="shared" si="1"/>
        <v>518.6</v>
      </c>
      <c r="Q5" s="23">
        <v>4</v>
      </c>
      <c r="R5" s="19" t="s">
        <v>109</v>
      </c>
      <c r="S5" s="25" t="s">
        <v>71</v>
      </c>
      <c r="T5" s="24"/>
    </row>
    <row r="6" spans="1:20" s="2" customFormat="1" ht="24.95" customHeight="1" x14ac:dyDescent="0.2">
      <c r="A6" s="11" t="s">
        <v>21</v>
      </c>
      <c r="B6" s="12" t="s">
        <v>23</v>
      </c>
      <c r="C6" s="13" t="s">
        <v>61</v>
      </c>
      <c r="D6" s="12" t="s">
        <v>62</v>
      </c>
      <c r="E6" s="13" t="s">
        <v>22</v>
      </c>
      <c r="F6" s="12" t="s">
        <v>20</v>
      </c>
      <c r="G6" s="14" t="s">
        <v>64</v>
      </c>
      <c r="H6" s="13" t="s">
        <v>76</v>
      </c>
      <c r="I6" s="21" t="s">
        <v>51</v>
      </c>
      <c r="J6" s="22" t="s">
        <v>66</v>
      </c>
      <c r="K6" s="18">
        <v>304</v>
      </c>
      <c r="L6" s="19">
        <v>26.8</v>
      </c>
      <c r="M6" s="19">
        <v>92</v>
      </c>
      <c r="N6" s="19">
        <v>87.6</v>
      </c>
      <c r="O6" s="27">
        <f t="shared" si="0"/>
        <v>206.39999999999998</v>
      </c>
      <c r="P6" s="26">
        <f t="shared" si="1"/>
        <v>510.4</v>
      </c>
      <c r="Q6" s="23">
        <v>5</v>
      </c>
      <c r="R6" s="19" t="s">
        <v>109</v>
      </c>
      <c r="S6" s="25" t="s">
        <v>69</v>
      </c>
      <c r="T6" s="25" t="s">
        <v>70</v>
      </c>
    </row>
    <row r="7" spans="1:20" s="2" customFormat="1" ht="24.95" customHeight="1" x14ac:dyDescent="0.2">
      <c r="A7" s="11" t="s">
        <v>21</v>
      </c>
      <c r="B7" s="12" t="s">
        <v>23</v>
      </c>
      <c r="C7" s="13" t="s">
        <v>61</v>
      </c>
      <c r="D7" s="12" t="s">
        <v>62</v>
      </c>
      <c r="E7" s="13" t="s">
        <v>22</v>
      </c>
      <c r="F7" s="12" t="s">
        <v>20</v>
      </c>
      <c r="G7" s="14" t="s">
        <v>64</v>
      </c>
      <c r="H7" s="13" t="s">
        <v>77</v>
      </c>
      <c r="I7" s="21" t="s">
        <v>60</v>
      </c>
      <c r="J7" s="22" t="s">
        <v>65</v>
      </c>
      <c r="K7" s="18">
        <v>295</v>
      </c>
      <c r="L7" s="19">
        <v>24.8</v>
      </c>
      <c r="M7" s="19">
        <v>102</v>
      </c>
      <c r="N7" s="19">
        <v>87.8</v>
      </c>
      <c r="O7" s="27">
        <f t="shared" si="0"/>
        <v>214.6</v>
      </c>
      <c r="P7" s="26">
        <f t="shared" si="1"/>
        <v>509.6</v>
      </c>
      <c r="Q7" s="23">
        <v>6</v>
      </c>
      <c r="R7" s="19" t="s">
        <v>109</v>
      </c>
      <c r="S7" s="25" t="s">
        <v>71</v>
      </c>
      <c r="T7" s="24"/>
    </row>
    <row r="8" spans="1:20" s="2" customFormat="1" ht="24.95" customHeight="1" x14ac:dyDescent="0.2">
      <c r="A8" s="11" t="s">
        <v>21</v>
      </c>
      <c r="B8" s="12" t="s">
        <v>23</v>
      </c>
      <c r="C8" s="13" t="s">
        <v>61</v>
      </c>
      <c r="D8" s="12" t="s">
        <v>62</v>
      </c>
      <c r="E8" s="13" t="s">
        <v>22</v>
      </c>
      <c r="F8" s="12" t="s">
        <v>20</v>
      </c>
      <c r="G8" s="14" t="s">
        <v>64</v>
      </c>
      <c r="H8" s="13" t="s">
        <v>78</v>
      </c>
      <c r="I8" s="21" t="s">
        <v>31</v>
      </c>
      <c r="J8" s="22" t="s">
        <v>65</v>
      </c>
      <c r="K8" s="18">
        <v>294</v>
      </c>
      <c r="L8" s="26">
        <v>25.4</v>
      </c>
      <c r="M8" s="26">
        <v>103</v>
      </c>
      <c r="N8" s="26">
        <v>84.2</v>
      </c>
      <c r="O8" s="27">
        <f t="shared" si="0"/>
        <v>212.60000000000002</v>
      </c>
      <c r="P8" s="26">
        <f t="shared" si="1"/>
        <v>506.6</v>
      </c>
      <c r="Q8" s="28">
        <v>7</v>
      </c>
      <c r="R8" s="19" t="s">
        <v>109</v>
      </c>
      <c r="S8" s="25" t="s">
        <v>71</v>
      </c>
      <c r="T8" s="24"/>
    </row>
    <row r="9" spans="1:20" s="2" customFormat="1" ht="24.95" customHeight="1" x14ac:dyDescent="0.2">
      <c r="A9" s="11" t="s">
        <v>21</v>
      </c>
      <c r="B9" s="12" t="s">
        <v>23</v>
      </c>
      <c r="C9" s="13" t="s">
        <v>61</v>
      </c>
      <c r="D9" s="12" t="s">
        <v>62</v>
      </c>
      <c r="E9" s="13" t="s">
        <v>22</v>
      </c>
      <c r="F9" s="12" t="s">
        <v>20</v>
      </c>
      <c r="G9" s="14" t="s">
        <v>64</v>
      </c>
      <c r="H9" s="13" t="s">
        <v>79</v>
      </c>
      <c r="I9" s="21" t="s">
        <v>53</v>
      </c>
      <c r="J9" s="22" t="s">
        <v>65</v>
      </c>
      <c r="K9" s="18">
        <v>284</v>
      </c>
      <c r="L9" s="19">
        <v>25.2</v>
      </c>
      <c r="M9" s="19">
        <v>110</v>
      </c>
      <c r="N9" s="19">
        <v>84.6</v>
      </c>
      <c r="O9" s="27">
        <f t="shared" si="0"/>
        <v>219.79999999999998</v>
      </c>
      <c r="P9" s="26">
        <f t="shared" si="1"/>
        <v>503.79999999999995</v>
      </c>
      <c r="Q9" s="23">
        <v>8</v>
      </c>
      <c r="R9" s="19" t="s">
        <v>109</v>
      </c>
      <c r="S9" s="25" t="s">
        <v>71</v>
      </c>
      <c r="T9" s="24"/>
    </row>
    <row r="10" spans="1:20" s="2" customFormat="1" ht="24.95" customHeight="1" x14ac:dyDescent="0.2">
      <c r="A10" s="11" t="s">
        <v>21</v>
      </c>
      <c r="B10" s="12" t="s">
        <v>23</v>
      </c>
      <c r="C10" s="13" t="s">
        <v>61</v>
      </c>
      <c r="D10" s="12" t="s">
        <v>62</v>
      </c>
      <c r="E10" s="13" t="s">
        <v>22</v>
      </c>
      <c r="F10" s="12" t="s">
        <v>20</v>
      </c>
      <c r="G10" s="14" t="s">
        <v>64</v>
      </c>
      <c r="H10" s="13" t="s">
        <v>80</v>
      </c>
      <c r="I10" s="21" t="s">
        <v>38</v>
      </c>
      <c r="J10" s="22" t="s">
        <v>65</v>
      </c>
      <c r="K10" s="18">
        <v>275</v>
      </c>
      <c r="L10" s="19">
        <v>24.6</v>
      </c>
      <c r="M10" s="19">
        <v>113</v>
      </c>
      <c r="N10" s="19">
        <v>89.4</v>
      </c>
      <c r="O10" s="27">
        <f t="shared" si="0"/>
        <v>227</v>
      </c>
      <c r="P10" s="26">
        <f t="shared" si="1"/>
        <v>502</v>
      </c>
      <c r="Q10" s="23">
        <v>9</v>
      </c>
      <c r="R10" s="19" t="s">
        <v>109</v>
      </c>
      <c r="S10" s="25" t="s">
        <v>71</v>
      </c>
      <c r="T10" s="24"/>
    </row>
    <row r="11" spans="1:20" s="2" customFormat="1" ht="24.95" customHeight="1" x14ac:dyDescent="0.2">
      <c r="A11" s="11" t="s">
        <v>21</v>
      </c>
      <c r="B11" s="12" t="s">
        <v>23</v>
      </c>
      <c r="C11" s="13" t="s">
        <v>61</v>
      </c>
      <c r="D11" s="12" t="s">
        <v>62</v>
      </c>
      <c r="E11" s="13" t="s">
        <v>22</v>
      </c>
      <c r="F11" s="12" t="s">
        <v>20</v>
      </c>
      <c r="G11" s="14" t="s">
        <v>64</v>
      </c>
      <c r="H11" s="13" t="s">
        <v>81</v>
      </c>
      <c r="I11" s="21" t="s">
        <v>57</v>
      </c>
      <c r="J11" s="22" t="s">
        <v>65</v>
      </c>
      <c r="K11" s="18">
        <v>296</v>
      </c>
      <c r="L11" s="19">
        <v>24.2</v>
      </c>
      <c r="M11" s="19">
        <v>92</v>
      </c>
      <c r="N11" s="19">
        <v>87</v>
      </c>
      <c r="O11" s="27">
        <f t="shared" si="0"/>
        <v>203.2</v>
      </c>
      <c r="P11" s="26">
        <f t="shared" si="1"/>
        <v>499.2</v>
      </c>
      <c r="Q11" s="23">
        <v>10</v>
      </c>
      <c r="R11" s="19" t="s">
        <v>109</v>
      </c>
      <c r="S11" s="25" t="s">
        <v>71</v>
      </c>
      <c r="T11" s="24"/>
    </row>
    <row r="12" spans="1:20" s="2" customFormat="1" ht="24.95" customHeight="1" x14ac:dyDescent="0.2">
      <c r="A12" s="11" t="s">
        <v>21</v>
      </c>
      <c r="B12" s="12" t="s">
        <v>23</v>
      </c>
      <c r="C12" s="13" t="s">
        <v>61</v>
      </c>
      <c r="D12" s="12" t="s">
        <v>62</v>
      </c>
      <c r="E12" s="13" t="s">
        <v>22</v>
      </c>
      <c r="F12" s="12" t="s">
        <v>20</v>
      </c>
      <c r="G12" s="14" t="s">
        <v>64</v>
      </c>
      <c r="H12" s="13" t="s">
        <v>82</v>
      </c>
      <c r="I12" s="21" t="s">
        <v>58</v>
      </c>
      <c r="J12" s="22" t="s">
        <v>66</v>
      </c>
      <c r="K12" s="18">
        <v>268</v>
      </c>
      <c r="L12" s="19">
        <v>27</v>
      </c>
      <c r="M12" s="19">
        <v>111</v>
      </c>
      <c r="N12" s="19">
        <v>91.2</v>
      </c>
      <c r="O12" s="27">
        <f t="shared" si="0"/>
        <v>229.2</v>
      </c>
      <c r="P12" s="26">
        <f t="shared" si="1"/>
        <v>497.2</v>
      </c>
      <c r="Q12" s="23">
        <v>11</v>
      </c>
      <c r="R12" s="19" t="s">
        <v>109</v>
      </c>
      <c r="S12" s="25" t="s">
        <v>71</v>
      </c>
      <c r="T12" s="24"/>
    </row>
    <row r="13" spans="1:20" s="2" customFormat="1" ht="24.95" customHeight="1" x14ac:dyDescent="0.2">
      <c r="A13" s="11" t="s">
        <v>21</v>
      </c>
      <c r="B13" s="12" t="s">
        <v>23</v>
      </c>
      <c r="C13" s="13" t="s">
        <v>61</v>
      </c>
      <c r="D13" s="12" t="s">
        <v>62</v>
      </c>
      <c r="E13" s="13" t="s">
        <v>22</v>
      </c>
      <c r="F13" s="12" t="s">
        <v>20</v>
      </c>
      <c r="G13" s="14" t="s">
        <v>64</v>
      </c>
      <c r="H13" s="13" t="s">
        <v>83</v>
      </c>
      <c r="I13" s="21" t="s">
        <v>44</v>
      </c>
      <c r="J13" s="22" t="s">
        <v>65</v>
      </c>
      <c r="K13" s="18">
        <v>279</v>
      </c>
      <c r="L13" s="19">
        <v>24.8</v>
      </c>
      <c r="M13" s="19">
        <v>104</v>
      </c>
      <c r="N13" s="19">
        <v>85.2</v>
      </c>
      <c r="O13" s="27">
        <f t="shared" si="0"/>
        <v>214</v>
      </c>
      <c r="P13" s="26">
        <f t="shared" si="1"/>
        <v>493</v>
      </c>
      <c r="Q13" s="23">
        <v>12</v>
      </c>
      <c r="R13" s="19" t="s">
        <v>109</v>
      </c>
      <c r="S13" s="25" t="s">
        <v>69</v>
      </c>
      <c r="T13" s="25" t="s">
        <v>70</v>
      </c>
    </row>
    <row r="14" spans="1:20" s="2" customFormat="1" ht="24.95" customHeight="1" x14ac:dyDescent="0.2">
      <c r="A14" s="11" t="s">
        <v>21</v>
      </c>
      <c r="B14" s="12" t="s">
        <v>23</v>
      </c>
      <c r="C14" s="13" t="s">
        <v>61</v>
      </c>
      <c r="D14" s="12" t="s">
        <v>62</v>
      </c>
      <c r="E14" s="13" t="s">
        <v>22</v>
      </c>
      <c r="F14" s="12" t="s">
        <v>20</v>
      </c>
      <c r="G14" s="14" t="s">
        <v>64</v>
      </c>
      <c r="H14" s="13" t="s">
        <v>84</v>
      </c>
      <c r="I14" s="21" t="s">
        <v>28</v>
      </c>
      <c r="J14" s="22" t="s">
        <v>65</v>
      </c>
      <c r="K14" s="18">
        <v>289</v>
      </c>
      <c r="L14" s="19">
        <v>24.2</v>
      </c>
      <c r="M14" s="19">
        <v>95</v>
      </c>
      <c r="N14" s="19">
        <v>82.4</v>
      </c>
      <c r="O14" s="27">
        <f t="shared" si="0"/>
        <v>201.60000000000002</v>
      </c>
      <c r="P14" s="26">
        <f t="shared" si="1"/>
        <v>490.6</v>
      </c>
      <c r="Q14" s="23">
        <v>13</v>
      </c>
      <c r="R14" s="19" t="s">
        <v>109</v>
      </c>
      <c r="S14" s="25" t="s">
        <v>71</v>
      </c>
      <c r="T14" s="24"/>
    </row>
    <row r="15" spans="1:20" s="2" customFormat="1" ht="24.95" customHeight="1" x14ac:dyDescent="0.2">
      <c r="A15" s="11" t="s">
        <v>21</v>
      </c>
      <c r="B15" s="12" t="s">
        <v>23</v>
      </c>
      <c r="C15" s="13" t="s">
        <v>61</v>
      </c>
      <c r="D15" s="12" t="s">
        <v>62</v>
      </c>
      <c r="E15" s="13" t="s">
        <v>22</v>
      </c>
      <c r="F15" s="12" t="s">
        <v>20</v>
      </c>
      <c r="G15" s="14" t="s">
        <v>64</v>
      </c>
      <c r="H15" s="13" t="s">
        <v>85</v>
      </c>
      <c r="I15" s="21" t="s">
        <v>30</v>
      </c>
      <c r="J15" s="22" t="s">
        <v>66</v>
      </c>
      <c r="K15" s="18">
        <v>278</v>
      </c>
      <c r="L15" s="19">
        <v>25.2</v>
      </c>
      <c r="M15" s="19">
        <v>94</v>
      </c>
      <c r="N15" s="19">
        <v>90.8</v>
      </c>
      <c r="O15" s="27">
        <f t="shared" si="0"/>
        <v>210</v>
      </c>
      <c r="P15" s="26">
        <f t="shared" si="1"/>
        <v>488</v>
      </c>
      <c r="Q15" s="23">
        <v>14</v>
      </c>
      <c r="R15" s="19" t="s">
        <v>109</v>
      </c>
      <c r="S15" s="25" t="s">
        <v>69</v>
      </c>
      <c r="T15" s="25" t="s">
        <v>70</v>
      </c>
    </row>
    <row r="16" spans="1:20" s="2" customFormat="1" ht="24.95" customHeight="1" x14ac:dyDescent="0.2">
      <c r="A16" s="11" t="s">
        <v>21</v>
      </c>
      <c r="B16" s="12" t="s">
        <v>23</v>
      </c>
      <c r="C16" s="13" t="s">
        <v>61</v>
      </c>
      <c r="D16" s="12" t="s">
        <v>62</v>
      </c>
      <c r="E16" s="13" t="s">
        <v>22</v>
      </c>
      <c r="F16" s="12" t="s">
        <v>20</v>
      </c>
      <c r="G16" s="14" t="s">
        <v>64</v>
      </c>
      <c r="H16" s="13" t="s">
        <v>86</v>
      </c>
      <c r="I16" s="21" t="s">
        <v>43</v>
      </c>
      <c r="J16" s="22" t="s">
        <v>65</v>
      </c>
      <c r="K16" s="18">
        <v>274</v>
      </c>
      <c r="L16" s="19">
        <v>22.2</v>
      </c>
      <c r="M16" s="19">
        <v>107</v>
      </c>
      <c r="N16" s="19">
        <v>82.6</v>
      </c>
      <c r="O16" s="27">
        <f t="shared" si="0"/>
        <v>211.79999999999998</v>
      </c>
      <c r="P16" s="26">
        <f t="shared" si="1"/>
        <v>485.79999999999995</v>
      </c>
      <c r="Q16" s="23">
        <v>15</v>
      </c>
      <c r="R16" s="19" t="s">
        <v>109</v>
      </c>
      <c r="S16" s="25" t="s">
        <v>71</v>
      </c>
      <c r="T16" s="24"/>
    </row>
    <row r="17" spans="1:20" s="2" customFormat="1" ht="24.95" customHeight="1" x14ac:dyDescent="0.2">
      <c r="A17" s="11" t="s">
        <v>21</v>
      </c>
      <c r="B17" s="12" t="s">
        <v>23</v>
      </c>
      <c r="C17" s="13" t="s">
        <v>61</v>
      </c>
      <c r="D17" s="12" t="s">
        <v>62</v>
      </c>
      <c r="E17" s="13" t="s">
        <v>22</v>
      </c>
      <c r="F17" s="12" t="s">
        <v>20</v>
      </c>
      <c r="G17" s="14" t="s">
        <v>64</v>
      </c>
      <c r="H17" s="13" t="s">
        <v>87</v>
      </c>
      <c r="I17" s="21" t="s">
        <v>26</v>
      </c>
      <c r="J17" s="22" t="s">
        <v>66</v>
      </c>
      <c r="K17" s="18">
        <v>268</v>
      </c>
      <c r="L17" s="19">
        <v>24.4</v>
      </c>
      <c r="M17" s="19">
        <v>104</v>
      </c>
      <c r="N17" s="19">
        <v>88.4</v>
      </c>
      <c r="O17" s="27">
        <f t="shared" si="0"/>
        <v>216.8</v>
      </c>
      <c r="P17" s="26">
        <f t="shared" si="1"/>
        <v>484.8</v>
      </c>
      <c r="Q17" s="23">
        <v>16</v>
      </c>
      <c r="R17" s="19" t="s">
        <v>109</v>
      </c>
      <c r="S17" s="25" t="s">
        <v>71</v>
      </c>
      <c r="T17" s="24"/>
    </row>
    <row r="18" spans="1:20" s="2" customFormat="1" ht="24.95" customHeight="1" x14ac:dyDescent="0.2">
      <c r="A18" s="11" t="s">
        <v>21</v>
      </c>
      <c r="B18" s="12" t="s">
        <v>23</v>
      </c>
      <c r="C18" s="13" t="s">
        <v>61</v>
      </c>
      <c r="D18" s="12" t="s">
        <v>62</v>
      </c>
      <c r="E18" s="13" t="s">
        <v>22</v>
      </c>
      <c r="F18" s="12" t="s">
        <v>20</v>
      </c>
      <c r="G18" s="14" t="s">
        <v>64</v>
      </c>
      <c r="H18" s="13" t="s">
        <v>88</v>
      </c>
      <c r="I18" s="21" t="s">
        <v>35</v>
      </c>
      <c r="J18" s="22" t="s">
        <v>65</v>
      </c>
      <c r="K18" s="18">
        <v>275</v>
      </c>
      <c r="L18" s="19">
        <v>22.4</v>
      </c>
      <c r="M18" s="19">
        <v>97</v>
      </c>
      <c r="N18" s="19">
        <v>86.4</v>
      </c>
      <c r="O18" s="27">
        <f t="shared" si="0"/>
        <v>205.8</v>
      </c>
      <c r="P18" s="26">
        <f t="shared" si="1"/>
        <v>480.8</v>
      </c>
      <c r="Q18" s="23">
        <v>17</v>
      </c>
      <c r="R18" s="19" t="s">
        <v>109</v>
      </c>
      <c r="S18" s="25" t="s">
        <v>71</v>
      </c>
      <c r="T18" s="24"/>
    </row>
    <row r="19" spans="1:20" s="2" customFormat="1" ht="24.95" customHeight="1" x14ac:dyDescent="0.2">
      <c r="A19" s="11" t="s">
        <v>21</v>
      </c>
      <c r="B19" s="12" t="s">
        <v>23</v>
      </c>
      <c r="C19" s="13" t="s">
        <v>61</v>
      </c>
      <c r="D19" s="12" t="s">
        <v>62</v>
      </c>
      <c r="E19" s="13" t="s">
        <v>63</v>
      </c>
      <c r="F19" s="12" t="s">
        <v>20</v>
      </c>
      <c r="G19" s="14" t="s">
        <v>64</v>
      </c>
      <c r="H19" s="13" t="s">
        <v>89</v>
      </c>
      <c r="I19" s="21" t="s">
        <v>25</v>
      </c>
      <c r="J19" s="22" t="s">
        <v>65</v>
      </c>
      <c r="K19" s="18">
        <v>261</v>
      </c>
      <c r="L19" s="19">
        <v>24.6</v>
      </c>
      <c r="M19" s="19">
        <v>101</v>
      </c>
      <c r="N19" s="19">
        <v>88.8</v>
      </c>
      <c r="O19" s="27">
        <f t="shared" si="0"/>
        <v>214.39999999999998</v>
      </c>
      <c r="P19" s="26">
        <f t="shared" si="1"/>
        <v>475.4</v>
      </c>
      <c r="Q19" s="23">
        <v>18</v>
      </c>
      <c r="R19" s="19" t="s">
        <v>109</v>
      </c>
      <c r="S19" s="25" t="s">
        <v>69</v>
      </c>
      <c r="T19" s="39" t="s">
        <v>70</v>
      </c>
    </row>
    <row r="20" spans="1:20" s="2" customFormat="1" ht="24.95" customHeight="1" x14ac:dyDescent="0.2">
      <c r="A20" s="11" t="s">
        <v>21</v>
      </c>
      <c r="B20" s="12" t="s">
        <v>23</v>
      </c>
      <c r="C20" s="13" t="s">
        <v>61</v>
      </c>
      <c r="D20" s="12" t="s">
        <v>62</v>
      </c>
      <c r="E20" s="13" t="s">
        <v>22</v>
      </c>
      <c r="F20" s="12" t="s">
        <v>20</v>
      </c>
      <c r="G20" s="14" t="s">
        <v>64</v>
      </c>
      <c r="H20" s="13" t="s">
        <v>90</v>
      </c>
      <c r="I20" s="21" t="s">
        <v>34</v>
      </c>
      <c r="J20" s="22" t="s">
        <v>65</v>
      </c>
      <c r="K20" s="18">
        <v>270</v>
      </c>
      <c r="L20" s="19">
        <v>24.4</v>
      </c>
      <c r="M20" s="19">
        <v>94</v>
      </c>
      <c r="N20" s="19">
        <v>83.2</v>
      </c>
      <c r="O20" s="27">
        <f t="shared" si="0"/>
        <v>201.60000000000002</v>
      </c>
      <c r="P20" s="26">
        <f t="shared" si="1"/>
        <v>471.6</v>
      </c>
      <c r="Q20" s="23">
        <v>19</v>
      </c>
      <c r="R20" s="19" t="s">
        <v>109</v>
      </c>
      <c r="S20" s="25" t="s">
        <v>69</v>
      </c>
      <c r="T20" s="39" t="s">
        <v>70</v>
      </c>
    </row>
    <row r="21" spans="1:20" s="2" customFormat="1" ht="24.95" customHeight="1" x14ac:dyDescent="0.2">
      <c r="A21" s="11" t="s">
        <v>21</v>
      </c>
      <c r="B21" s="12" t="s">
        <v>23</v>
      </c>
      <c r="C21" s="13" t="s">
        <v>61</v>
      </c>
      <c r="D21" s="12" t="s">
        <v>62</v>
      </c>
      <c r="E21" s="13" t="s">
        <v>22</v>
      </c>
      <c r="F21" s="12" t="s">
        <v>20</v>
      </c>
      <c r="G21" s="14" t="s">
        <v>64</v>
      </c>
      <c r="H21" s="13" t="s">
        <v>91</v>
      </c>
      <c r="I21" s="21" t="s">
        <v>45</v>
      </c>
      <c r="J21" s="22" t="s">
        <v>65</v>
      </c>
      <c r="K21" s="18">
        <v>262</v>
      </c>
      <c r="L21" s="19">
        <v>22.6</v>
      </c>
      <c r="M21" s="19">
        <v>90</v>
      </c>
      <c r="N21" s="19">
        <v>84.6</v>
      </c>
      <c r="O21" s="27">
        <f t="shared" si="0"/>
        <v>197.2</v>
      </c>
      <c r="P21" s="26">
        <f t="shared" si="1"/>
        <v>459.2</v>
      </c>
      <c r="Q21" s="23">
        <v>20</v>
      </c>
      <c r="R21" s="19" t="s">
        <v>109</v>
      </c>
      <c r="S21" s="25" t="s">
        <v>71</v>
      </c>
      <c r="T21" s="24"/>
    </row>
    <row r="22" spans="1:20" s="2" customFormat="1" ht="24.95" customHeight="1" x14ac:dyDescent="0.2">
      <c r="A22" s="11" t="s">
        <v>21</v>
      </c>
      <c r="B22" s="12" t="s">
        <v>23</v>
      </c>
      <c r="C22" s="13" t="s">
        <v>61</v>
      </c>
      <c r="D22" s="12" t="s">
        <v>62</v>
      </c>
      <c r="E22" s="13" t="s">
        <v>63</v>
      </c>
      <c r="F22" s="12" t="s">
        <v>20</v>
      </c>
      <c r="G22" s="14" t="s">
        <v>64</v>
      </c>
      <c r="H22" s="13" t="s">
        <v>92</v>
      </c>
      <c r="I22" s="21" t="s">
        <v>24</v>
      </c>
      <c r="J22" s="22" t="s">
        <v>65</v>
      </c>
      <c r="K22" s="18">
        <v>314</v>
      </c>
      <c r="L22" s="19" t="s">
        <v>67</v>
      </c>
      <c r="M22" s="19" t="s">
        <v>67</v>
      </c>
      <c r="N22" s="19" t="s">
        <v>67</v>
      </c>
      <c r="O22" s="27" t="s">
        <v>67</v>
      </c>
      <c r="P22" s="26" t="s">
        <v>67</v>
      </c>
      <c r="Q22" s="23" t="s">
        <v>67</v>
      </c>
      <c r="R22" s="19" t="s">
        <v>68</v>
      </c>
      <c r="S22" s="25" t="s">
        <v>69</v>
      </c>
      <c r="T22" s="24"/>
    </row>
    <row r="23" spans="1:20" s="2" customFormat="1" ht="24.95" customHeight="1" x14ac:dyDescent="0.2">
      <c r="A23" s="11" t="s">
        <v>21</v>
      </c>
      <c r="B23" s="12" t="s">
        <v>23</v>
      </c>
      <c r="C23" s="13" t="s">
        <v>61</v>
      </c>
      <c r="D23" s="12" t="s">
        <v>62</v>
      </c>
      <c r="E23" s="13" t="s">
        <v>22</v>
      </c>
      <c r="F23" s="12" t="s">
        <v>20</v>
      </c>
      <c r="G23" s="14" t="s">
        <v>64</v>
      </c>
      <c r="H23" s="13" t="s">
        <v>93</v>
      </c>
      <c r="I23" s="21" t="s">
        <v>29</v>
      </c>
      <c r="J23" s="22" t="s">
        <v>66</v>
      </c>
      <c r="K23" s="18">
        <v>274</v>
      </c>
      <c r="L23" s="19" t="s">
        <v>67</v>
      </c>
      <c r="M23" s="19" t="s">
        <v>67</v>
      </c>
      <c r="N23" s="19" t="s">
        <v>67</v>
      </c>
      <c r="O23" s="19" t="s">
        <v>67</v>
      </c>
      <c r="P23" s="19" t="s">
        <v>67</v>
      </c>
      <c r="Q23" s="19" t="s">
        <v>67</v>
      </c>
      <c r="R23" s="19" t="s">
        <v>68</v>
      </c>
      <c r="S23" s="25" t="s">
        <v>69</v>
      </c>
      <c r="T23" s="24"/>
    </row>
    <row r="24" spans="1:20" s="2" customFormat="1" ht="24.95" customHeight="1" x14ac:dyDescent="0.2">
      <c r="A24" s="11" t="s">
        <v>21</v>
      </c>
      <c r="B24" s="12" t="s">
        <v>23</v>
      </c>
      <c r="C24" s="13" t="s">
        <v>61</v>
      </c>
      <c r="D24" s="12" t="s">
        <v>62</v>
      </c>
      <c r="E24" s="13" t="s">
        <v>22</v>
      </c>
      <c r="F24" s="12" t="s">
        <v>20</v>
      </c>
      <c r="G24" s="14" t="s">
        <v>64</v>
      </c>
      <c r="H24" s="13" t="s">
        <v>94</v>
      </c>
      <c r="I24" s="21" t="s">
        <v>32</v>
      </c>
      <c r="J24" s="22" t="s">
        <v>65</v>
      </c>
      <c r="K24" s="18">
        <v>266</v>
      </c>
      <c r="L24" s="19" t="s">
        <v>67</v>
      </c>
      <c r="M24" s="19" t="s">
        <v>67</v>
      </c>
      <c r="N24" s="19" t="s">
        <v>67</v>
      </c>
      <c r="O24" s="19" t="s">
        <v>67</v>
      </c>
      <c r="P24" s="19" t="s">
        <v>67</v>
      </c>
      <c r="Q24" s="19" t="s">
        <v>67</v>
      </c>
      <c r="R24" s="19" t="s">
        <v>68</v>
      </c>
      <c r="S24" s="25" t="s">
        <v>69</v>
      </c>
      <c r="T24" s="24"/>
    </row>
    <row r="25" spans="1:20" s="2" customFormat="1" ht="24.95" customHeight="1" x14ac:dyDescent="0.2">
      <c r="A25" s="11" t="s">
        <v>21</v>
      </c>
      <c r="B25" s="12" t="s">
        <v>23</v>
      </c>
      <c r="C25" s="13" t="s">
        <v>61</v>
      </c>
      <c r="D25" s="12" t="s">
        <v>62</v>
      </c>
      <c r="E25" s="13" t="s">
        <v>22</v>
      </c>
      <c r="F25" s="12" t="s">
        <v>20</v>
      </c>
      <c r="G25" s="14" t="s">
        <v>64</v>
      </c>
      <c r="H25" s="13" t="s">
        <v>95</v>
      </c>
      <c r="I25" s="21" t="s">
        <v>33</v>
      </c>
      <c r="J25" s="22" t="s">
        <v>66</v>
      </c>
      <c r="K25" s="18">
        <v>322</v>
      </c>
      <c r="L25" s="19" t="s">
        <v>67</v>
      </c>
      <c r="M25" s="19" t="s">
        <v>67</v>
      </c>
      <c r="N25" s="19" t="s">
        <v>67</v>
      </c>
      <c r="O25" s="19" t="s">
        <v>67</v>
      </c>
      <c r="P25" s="19" t="s">
        <v>67</v>
      </c>
      <c r="Q25" s="19" t="s">
        <v>67</v>
      </c>
      <c r="R25" s="19" t="s">
        <v>68</v>
      </c>
      <c r="S25" s="25" t="s">
        <v>69</v>
      </c>
      <c r="T25" s="24"/>
    </row>
    <row r="26" spans="1:20" s="2" customFormat="1" ht="24.95" customHeight="1" x14ac:dyDescent="0.2">
      <c r="A26" s="11" t="s">
        <v>21</v>
      </c>
      <c r="B26" s="12" t="s">
        <v>23</v>
      </c>
      <c r="C26" s="13" t="s">
        <v>61</v>
      </c>
      <c r="D26" s="12" t="s">
        <v>62</v>
      </c>
      <c r="E26" s="13" t="s">
        <v>22</v>
      </c>
      <c r="F26" s="12" t="s">
        <v>20</v>
      </c>
      <c r="G26" s="14" t="s">
        <v>64</v>
      </c>
      <c r="H26" s="13" t="s">
        <v>96</v>
      </c>
      <c r="I26" s="21" t="s">
        <v>36</v>
      </c>
      <c r="J26" s="22" t="s">
        <v>66</v>
      </c>
      <c r="K26" s="18">
        <v>282</v>
      </c>
      <c r="L26" s="19" t="s">
        <v>67</v>
      </c>
      <c r="M26" s="19" t="s">
        <v>67</v>
      </c>
      <c r="N26" s="19" t="s">
        <v>67</v>
      </c>
      <c r="O26" s="19" t="s">
        <v>67</v>
      </c>
      <c r="P26" s="19" t="s">
        <v>67</v>
      </c>
      <c r="Q26" s="19" t="s">
        <v>67</v>
      </c>
      <c r="R26" s="19" t="s">
        <v>68</v>
      </c>
      <c r="S26" s="25" t="s">
        <v>69</v>
      </c>
      <c r="T26" s="24"/>
    </row>
    <row r="27" spans="1:20" s="2" customFormat="1" ht="24.95" customHeight="1" x14ac:dyDescent="0.2">
      <c r="A27" s="11" t="s">
        <v>21</v>
      </c>
      <c r="B27" s="12" t="s">
        <v>23</v>
      </c>
      <c r="C27" s="13" t="s">
        <v>61</v>
      </c>
      <c r="D27" s="12" t="s">
        <v>62</v>
      </c>
      <c r="E27" s="13" t="s">
        <v>22</v>
      </c>
      <c r="F27" s="12" t="s">
        <v>20</v>
      </c>
      <c r="G27" s="14" t="s">
        <v>64</v>
      </c>
      <c r="H27" s="13" t="s">
        <v>97</v>
      </c>
      <c r="I27" s="21" t="s">
        <v>37</v>
      </c>
      <c r="J27" s="22" t="s">
        <v>65</v>
      </c>
      <c r="K27" s="18">
        <v>270</v>
      </c>
      <c r="L27" s="19" t="s">
        <v>67</v>
      </c>
      <c r="M27" s="19" t="s">
        <v>67</v>
      </c>
      <c r="N27" s="19" t="s">
        <v>67</v>
      </c>
      <c r="O27" s="19" t="s">
        <v>67</v>
      </c>
      <c r="P27" s="19" t="s">
        <v>67</v>
      </c>
      <c r="Q27" s="19" t="s">
        <v>67</v>
      </c>
      <c r="R27" s="19" t="s">
        <v>68</v>
      </c>
      <c r="S27" s="25" t="s">
        <v>69</v>
      </c>
      <c r="T27" s="24"/>
    </row>
    <row r="28" spans="1:20" s="2" customFormat="1" ht="24.95" customHeight="1" x14ac:dyDescent="0.2">
      <c r="A28" s="11" t="s">
        <v>21</v>
      </c>
      <c r="B28" s="12" t="s">
        <v>23</v>
      </c>
      <c r="C28" s="13" t="s">
        <v>61</v>
      </c>
      <c r="D28" s="12" t="s">
        <v>62</v>
      </c>
      <c r="E28" s="13" t="s">
        <v>22</v>
      </c>
      <c r="F28" s="12" t="s">
        <v>20</v>
      </c>
      <c r="G28" s="14" t="s">
        <v>64</v>
      </c>
      <c r="H28" s="13" t="s">
        <v>98</v>
      </c>
      <c r="I28" s="21" t="s">
        <v>39</v>
      </c>
      <c r="J28" s="22" t="s">
        <v>66</v>
      </c>
      <c r="K28" s="18">
        <v>275</v>
      </c>
      <c r="L28" s="19" t="s">
        <v>67</v>
      </c>
      <c r="M28" s="19" t="s">
        <v>67</v>
      </c>
      <c r="N28" s="19" t="s">
        <v>67</v>
      </c>
      <c r="O28" s="19" t="s">
        <v>67</v>
      </c>
      <c r="P28" s="19" t="s">
        <v>67</v>
      </c>
      <c r="Q28" s="19" t="s">
        <v>67</v>
      </c>
      <c r="R28" s="19" t="s">
        <v>68</v>
      </c>
      <c r="S28" s="25" t="s">
        <v>69</v>
      </c>
      <c r="T28" s="24"/>
    </row>
    <row r="29" spans="1:20" s="2" customFormat="1" ht="24.95" customHeight="1" x14ac:dyDescent="0.2">
      <c r="A29" s="11" t="s">
        <v>21</v>
      </c>
      <c r="B29" s="12" t="s">
        <v>23</v>
      </c>
      <c r="C29" s="13" t="s">
        <v>61</v>
      </c>
      <c r="D29" s="12" t="s">
        <v>62</v>
      </c>
      <c r="E29" s="13" t="s">
        <v>22</v>
      </c>
      <c r="F29" s="12" t="s">
        <v>20</v>
      </c>
      <c r="G29" s="14" t="s">
        <v>64</v>
      </c>
      <c r="H29" s="13" t="s">
        <v>99</v>
      </c>
      <c r="I29" s="21" t="s">
        <v>40</v>
      </c>
      <c r="J29" s="22" t="s">
        <v>66</v>
      </c>
      <c r="K29" s="18">
        <v>290</v>
      </c>
      <c r="L29" s="19" t="s">
        <v>67</v>
      </c>
      <c r="M29" s="19" t="s">
        <v>67</v>
      </c>
      <c r="N29" s="19" t="s">
        <v>67</v>
      </c>
      <c r="O29" s="19" t="s">
        <v>67</v>
      </c>
      <c r="P29" s="19" t="s">
        <v>67</v>
      </c>
      <c r="Q29" s="19" t="s">
        <v>67</v>
      </c>
      <c r="R29" s="19" t="s">
        <v>68</v>
      </c>
      <c r="S29" s="25" t="s">
        <v>69</v>
      </c>
      <c r="T29" s="24"/>
    </row>
    <row r="30" spans="1:20" s="2" customFormat="1" ht="24.95" customHeight="1" x14ac:dyDescent="0.2">
      <c r="A30" s="11" t="s">
        <v>21</v>
      </c>
      <c r="B30" s="12" t="s">
        <v>23</v>
      </c>
      <c r="C30" s="13" t="s">
        <v>61</v>
      </c>
      <c r="D30" s="12" t="s">
        <v>62</v>
      </c>
      <c r="E30" s="13" t="s">
        <v>22</v>
      </c>
      <c r="F30" s="12" t="s">
        <v>20</v>
      </c>
      <c r="G30" s="14" t="s">
        <v>64</v>
      </c>
      <c r="H30" s="13" t="s">
        <v>100</v>
      </c>
      <c r="I30" s="21" t="s">
        <v>41</v>
      </c>
      <c r="J30" s="22" t="s">
        <v>65</v>
      </c>
      <c r="K30" s="18">
        <v>265</v>
      </c>
      <c r="L30" s="19" t="s">
        <v>67</v>
      </c>
      <c r="M30" s="19" t="s">
        <v>67</v>
      </c>
      <c r="N30" s="19" t="s">
        <v>67</v>
      </c>
      <c r="O30" s="19" t="s">
        <v>67</v>
      </c>
      <c r="P30" s="19" t="s">
        <v>67</v>
      </c>
      <c r="Q30" s="19" t="s">
        <v>67</v>
      </c>
      <c r="R30" s="19" t="s">
        <v>68</v>
      </c>
      <c r="S30" s="25" t="s">
        <v>69</v>
      </c>
      <c r="T30" s="24"/>
    </row>
    <row r="31" spans="1:20" s="2" customFormat="1" ht="24.95" customHeight="1" x14ac:dyDescent="0.2">
      <c r="A31" s="11" t="s">
        <v>21</v>
      </c>
      <c r="B31" s="12" t="s">
        <v>23</v>
      </c>
      <c r="C31" s="13" t="s">
        <v>61</v>
      </c>
      <c r="D31" s="12" t="s">
        <v>62</v>
      </c>
      <c r="E31" s="13" t="s">
        <v>22</v>
      </c>
      <c r="F31" s="12" t="s">
        <v>20</v>
      </c>
      <c r="G31" s="14" t="s">
        <v>64</v>
      </c>
      <c r="H31" s="13" t="s">
        <v>101</v>
      </c>
      <c r="I31" s="21" t="s">
        <v>47</v>
      </c>
      <c r="J31" s="22" t="s">
        <v>65</v>
      </c>
      <c r="K31" s="18">
        <v>277</v>
      </c>
      <c r="L31" s="19" t="s">
        <v>67</v>
      </c>
      <c r="M31" s="19">
        <v>90</v>
      </c>
      <c r="N31" s="19" t="s">
        <v>67</v>
      </c>
      <c r="O31" s="19" t="s">
        <v>67</v>
      </c>
      <c r="P31" s="19" t="s">
        <v>67</v>
      </c>
      <c r="Q31" s="19" t="s">
        <v>67</v>
      </c>
      <c r="R31" s="19" t="s">
        <v>68</v>
      </c>
      <c r="S31" s="25" t="s">
        <v>69</v>
      </c>
      <c r="T31" s="24"/>
    </row>
    <row r="32" spans="1:20" s="2" customFormat="1" ht="24.95" customHeight="1" x14ac:dyDescent="0.2">
      <c r="A32" s="11" t="s">
        <v>21</v>
      </c>
      <c r="B32" s="12" t="s">
        <v>23</v>
      </c>
      <c r="C32" s="13" t="s">
        <v>61</v>
      </c>
      <c r="D32" s="12" t="s">
        <v>62</v>
      </c>
      <c r="E32" s="13" t="s">
        <v>22</v>
      </c>
      <c r="F32" s="12" t="s">
        <v>20</v>
      </c>
      <c r="G32" s="14" t="s">
        <v>64</v>
      </c>
      <c r="H32" s="13" t="s">
        <v>102</v>
      </c>
      <c r="I32" s="21" t="s">
        <v>48</v>
      </c>
      <c r="J32" s="22" t="s">
        <v>66</v>
      </c>
      <c r="K32" s="18">
        <v>273</v>
      </c>
      <c r="L32" s="19" t="s">
        <v>67</v>
      </c>
      <c r="M32" s="19" t="s">
        <v>67</v>
      </c>
      <c r="N32" s="19" t="s">
        <v>67</v>
      </c>
      <c r="O32" s="19" t="s">
        <v>67</v>
      </c>
      <c r="P32" s="19" t="s">
        <v>67</v>
      </c>
      <c r="Q32" s="19" t="s">
        <v>67</v>
      </c>
      <c r="R32" s="19" t="s">
        <v>68</v>
      </c>
      <c r="S32" s="25" t="s">
        <v>69</v>
      </c>
      <c r="T32" s="24"/>
    </row>
    <row r="33" spans="1:20" s="2" customFormat="1" ht="24.95" customHeight="1" x14ac:dyDescent="0.2">
      <c r="A33" s="11" t="s">
        <v>21</v>
      </c>
      <c r="B33" s="12" t="s">
        <v>23</v>
      </c>
      <c r="C33" s="13" t="s">
        <v>61</v>
      </c>
      <c r="D33" s="12" t="s">
        <v>62</v>
      </c>
      <c r="E33" s="13" t="s">
        <v>22</v>
      </c>
      <c r="F33" s="12" t="s">
        <v>20</v>
      </c>
      <c r="G33" s="14" t="s">
        <v>64</v>
      </c>
      <c r="H33" s="13" t="s">
        <v>103</v>
      </c>
      <c r="I33" s="21" t="s">
        <v>50</v>
      </c>
      <c r="J33" s="22" t="s">
        <v>66</v>
      </c>
      <c r="K33" s="18">
        <v>265</v>
      </c>
      <c r="L33" s="19" t="s">
        <v>67</v>
      </c>
      <c r="M33" s="19" t="s">
        <v>67</v>
      </c>
      <c r="N33" s="19" t="s">
        <v>67</v>
      </c>
      <c r="O33" s="19" t="s">
        <v>67</v>
      </c>
      <c r="P33" s="19" t="s">
        <v>67</v>
      </c>
      <c r="Q33" s="19" t="s">
        <v>67</v>
      </c>
      <c r="R33" s="19" t="s">
        <v>68</v>
      </c>
      <c r="S33" s="25" t="s">
        <v>69</v>
      </c>
      <c r="T33" s="24"/>
    </row>
    <row r="34" spans="1:20" s="2" customFormat="1" ht="24.95" customHeight="1" x14ac:dyDescent="0.2">
      <c r="A34" s="11" t="s">
        <v>21</v>
      </c>
      <c r="B34" s="12" t="s">
        <v>23</v>
      </c>
      <c r="C34" s="13" t="s">
        <v>61</v>
      </c>
      <c r="D34" s="12" t="s">
        <v>62</v>
      </c>
      <c r="E34" s="13" t="s">
        <v>22</v>
      </c>
      <c r="F34" s="12" t="s">
        <v>20</v>
      </c>
      <c r="G34" s="14" t="s">
        <v>64</v>
      </c>
      <c r="H34" s="13" t="s">
        <v>104</v>
      </c>
      <c r="I34" s="21" t="s">
        <v>52</v>
      </c>
      <c r="J34" s="22" t="s">
        <v>66</v>
      </c>
      <c r="K34" s="18">
        <v>266</v>
      </c>
      <c r="L34" s="19" t="s">
        <v>67</v>
      </c>
      <c r="M34" s="19" t="s">
        <v>67</v>
      </c>
      <c r="N34" s="19" t="s">
        <v>67</v>
      </c>
      <c r="O34" s="19" t="s">
        <v>67</v>
      </c>
      <c r="P34" s="19" t="s">
        <v>67</v>
      </c>
      <c r="Q34" s="19" t="s">
        <v>67</v>
      </c>
      <c r="R34" s="19" t="s">
        <v>68</v>
      </c>
      <c r="S34" s="25" t="s">
        <v>69</v>
      </c>
      <c r="T34" s="24"/>
    </row>
    <row r="35" spans="1:20" s="2" customFormat="1" ht="24.95" customHeight="1" x14ac:dyDescent="0.2">
      <c r="A35" s="11" t="s">
        <v>21</v>
      </c>
      <c r="B35" s="12" t="s">
        <v>23</v>
      </c>
      <c r="C35" s="13" t="s">
        <v>61</v>
      </c>
      <c r="D35" s="12" t="s">
        <v>62</v>
      </c>
      <c r="E35" s="13" t="s">
        <v>22</v>
      </c>
      <c r="F35" s="12" t="s">
        <v>20</v>
      </c>
      <c r="G35" s="14" t="s">
        <v>64</v>
      </c>
      <c r="H35" s="13" t="s">
        <v>105</v>
      </c>
      <c r="I35" s="21" t="s">
        <v>54</v>
      </c>
      <c r="J35" s="22" t="s">
        <v>65</v>
      </c>
      <c r="K35" s="18">
        <v>260</v>
      </c>
      <c r="L35" s="19" t="s">
        <v>67</v>
      </c>
      <c r="M35" s="19" t="s">
        <v>67</v>
      </c>
      <c r="N35" s="19" t="s">
        <v>67</v>
      </c>
      <c r="O35" s="19" t="s">
        <v>67</v>
      </c>
      <c r="P35" s="19" t="s">
        <v>67</v>
      </c>
      <c r="Q35" s="19" t="s">
        <v>67</v>
      </c>
      <c r="R35" s="19" t="s">
        <v>68</v>
      </c>
      <c r="S35" s="25" t="s">
        <v>69</v>
      </c>
      <c r="T35" s="24"/>
    </row>
    <row r="36" spans="1:20" s="2" customFormat="1" ht="24.95" customHeight="1" x14ac:dyDescent="0.2">
      <c r="A36" s="11" t="s">
        <v>21</v>
      </c>
      <c r="B36" s="12" t="s">
        <v>23</v>
      </c>
      <c r="C36" s="13" t="s">
        <v>61</v>
      </c>
      <c r="D36" s="12" t="s">
        <v>62</v>
      </c>
      <c r="E36" s="13" t="s">
        <v>22</v>
      </c>
      <c r="F36" s="12" t="s">
        <v>20</v>
      </c>
      <c r="G36" s="14" t="s">
        <v>64</v>
      </c>
      <c r="H36" s="13" t="s">
        <v>106</v>
      </c>
      <c r="I36" s="21" t="s">
        <v>55</v>
      </c>
      <c r="J36" s="22" t="s">
        <v>66</v>
      </c>
      <c r="K36" s="18">
        <v>314</v>
      </c>
      <c r="L36" s="19" t="s">
        <v>67</v>
      </c>
      <c r="M36" s="19" t="s">
        <v>67</v>
      </c>
      <c r="N36" s="19" t="s">
        <v>67</v>
      </c>
      <c r="O36" s="19" t="s">
        <v>67</v>
      </c>
      <c r="P36" s="19" t="s">
        <v>67</v>
      </c>
      <c r="Q36" s="19" t="s">
        <v>67</v>
      </c>
      <c r="R36" s="19" t="s">
        <v>68</v>
      </c>
      <c r="S36" s="25" t="s">
        <v>69</v>
      </c>
      <c r="T36" s="24"/>
    </row>
    <row r="37" spans="1:20" s="2" customFormat="1" ht="24.95" customHeight="1" x14ac:dyDescent="0.2">
      <c r="A37" s="11" t="s">
        <v>21</v>
      </c>
      <c r="B37" s="12" t="s">
        <v>23</v>
      </c>
      <c r="C37" s="13" t="s">
        <v>61</v>
      </c>
      <c r="D37" s="12" t="s">
        <v>62</v>
      </c>
      <c r="E37" s="13" t="s">
        <v>22</v>
      </c>
      <c r="F37" s="12" t="s">
        <v>20</v>
      </c>
      <c r="G37" s="14" t="s">
        <v>64</v>
      </c>
      <c r="H37" s="13" t="s">
        <v>107</v>
      </c>
      <c r="I37" s="21" t="s">
        <v>56</v>
      </c>
      <c r="J37" s="22" t="s">
        <v>66</v>
      </c>
      <c r="K37" s="18">
        <v>280</v>
      </c>
      <c r="L37" s="19" t="s">
        <v>67</v>
      </c>
      <c r="M37" s="19" t="s">
        <v>67</v>
      </c>
      <c r="N37" s="19" t="s">
        <v>67</v>
      </c>
      <c r="O37" s="19" t="s">
        <v>67</v>
      </c>
      <c r="P37" s="19" t="s">
        <v>67</v>
      </c>
      <c r="Q37" s="19" t="s">
        <v>67</v>
      </c>
      <c r="R37" s="19" t="s">
        <v>68</v>
      </c>
      <c r="S37" s="25" t="s">
        <v>69</v>
      </c>
      <c r="T37" s="24"/>
    </row>
    <row r="38" spans="1:20" s="2" customFormat="1" ht="24.95" customHeight="1" x14ac:dyDescent="0.2">
      <c r="A38" s="11" t="s">
        <v>21</v>
      </c>
      <c r="B38" s="12" t="s">
        <v>23</v>
      </c>
      <c r="C38" s="13" t="s">
        <v>61</v>
      </c>
      <c r="D38" s="12" t="s">
        <v>62</v>
      </c>
      <c r="E38" s="13" t="s">
        <v>22</v>
      </c>
      <c r="F38" s="12" t="s">
        <v>20</v>
      </c>
      <c r="G38" s="14" t="s">
        <v>64</v>
      </c>
      <c r="H38" s="13" t="s">
        <v>108</v>
      </c>
      <c r="I38" s="21" t="s">
        <v>59</v>
      </c>
      <c r="J38" s="22" t="s">
        <v>65</v>
      </c>
      <c r="K38" s="18">
        <v>293</v>
      </c>
      <c r="L38" s="19" t="s">
        <v>67</v>
      </c>
      <c r="M38" s="19" t="s">
        <v>67</v>
      </c>
      <c r="N38" s="19" t="s">
        <v>67</v>
      </c>
      <c r="O38" s="19" t="s">
        <v>67</v>
      </c>
      <c r="P38" s="19" t="s">
        <v>67</v>
      </c>
      <c r="Q38" s="19" t="s">
        <v>67</v>
      </c>
      <c r="R38" s="19" t="s">
        <v>68</v>
      </c>
      <c r="S38" s="25" t="s">
        <v>69</v>
      </c>
      <c r="T38" s="24"/>
    </row>
    <row r="39" spans="1:20" s="2" customFormat="1" ht="24.95" customHeight="1" x14ac:dyDescent="0.2">
      <c r="A39" s="30"/>
      <c r="B39" s="31"/>
      <c r="C39" s="32"/>
      <c r="D39" s="31"/>
      <c r="E39" s="32"/>
      <c r="F39" s="31"/>
      <c r="G39" s="33"/>
      <c r="H39" s="32"/>
      <c r="I39" s="34"/>
      <c r="J39" s="35"/>
      <c r="K39" s="36"/>
      <c r="L39" s="37"/>
      <c r="M39" s="37"/>
      <c r="N39" s="37"/>
      <c r="O39" s="37"/>
      <c r="P39" s="37"/>
      <c r="Q39" s="37"/>
      <c r="R39" s="37"/>
      <c r="S39" s="29"/>
      <c r="T39" s="38"/>
    </row>
  </sheetData>
  <phoneticPr fontId="18" type="noConversion"/>
  <conditionalFormatting sqref="S37 S11 S15 S19:S20 S23 S25:S27 S24:T24 S30 T29 S34 T33 T6 S7:S8 T13 S4:S5 S39">
    <cfRule type="cellIs" dxfId="59" priority="77" operator="equal">
      <formula>"候补录取"</formula>
    </cfRule>
    <cfRule type="cellIs" dxfId="58" priority="78" stopIfTrue="1" operator="notEqual">
      <formula>"拟录取"</formula>
    </cfRule>
    <cfRule type="cellIs" priority="79" stopIfTrue="1" operator="notEqual">
      <formula>"拟录取"</formula>
    </cfRule>
  </conditionalFormatting>
  <conditionalFormatting sqref="T35:T36 T9:T10 T21 S37:T37 S11:T11 S15:T15 S19:T20 S23:T27 S30:T30 T28:T29 S34:T34 T31:T33 S7:T8 T6 S4:T5 T38 T2:T3 S39:T39 T12:T18">
    <cfRule type="cellIs" dxfId="57" priority="80" operator="equal">
      <formula>"拟录取"</formula>
    </cfRule>
  </conditionalFormatting>
  <conditionalFormatting sqref="S28:S29">
    <cfRule type="cellIs" dxfId="56" priority="73" operator="equal">
      <formula>"候补录取"</formula>
    </cfRule>
    <cfRule type="cellIs" dxfId="55" priority="74" stopIfTrue="1" operator="notEqual">
      <formula>"拟录取"</formula>
    </cfRule>
    <cfRule type="cellIs" priority="75" stopIfTrue="1" operator="notEqual">
      <formula>"拟录取"</formula>
    </cfRule>
  </conditionalFormatting>
  <conditionalFormatting sqref="S28:S29">
    <cfRule type="cellIs" dxfId="54" priority="76" operator="equal">
      <formula>"拟录取"</formula>
    </cfRule>
  </conditionalFormatting>
  <conditionalFormatting sqref="S31">
    <cfRule type="cellIs" dxfId="53" priority="69" operator="equal">
      <formula>"候补录取"</formula>
    </cfRule>
    <cfRule type="cellIs" dxfId="52" priority="70" stopIfTrue="1" operator="notEqual">
      <formula>"拟录取"</formula>
    </cfRule>
    <cfRule type="cellIs" priority="71" stopIfTrue="1" operator="notEqual">
      <formula>"拟录取"</formula>
    </cfRule>
  </conditionalFormatting>
  <conditionalFormatting sqref="S31">
    <cfRule type="cellIs" dxfId="51" priority="72" operator="equal">
      <formula>"拟录取"</formula>
    </cfRule>
  </conditionalFormatting>
  <conditionalFormatting sqref="S32:S33">
    <cfRule type="cellIs" dxfId="50" priority="65" operator="equal">
      <formula>"候补录取"</formula>
    </cfRule>
    <cfRule type="cellIs" dxfId="49" priority="66" stopIfTrue="1" operator="notEqual">
      <formula>"拟录取"</formula>
    </cfRule>
    <cfRule type="cellIs" priority="67" stopIfTrue="1" operator="notEqual">
      <formula>"拟录取"</formula>
    </cfRule>
  </conditionalFormatting>
  <conditionalFormatting sqref="S32:S33">
    <cfRule type="cellIs" dxfId="48" priority="68" operator="equal">
      <formula>"拟录取"</formula>
    </cfRule>
  </conditionalFormatting>
  <conditionalFormatting sqref="S35">
    <cfRule type="cellIs" dxfId="47" priority="61" operator="equal">
      <formula>"候补录取"</formula>
    </cfRule>
    <cfRule type="cellIs" dxfId="46" priority="62" stopIfTrue="1" operator="notEqual">
      <formula>"拟录取"</formula>
    </cfRule>
    <cfRule type="cellIs" priority="63" stopIfTrue="1" operator="notEqual">
      <formula>"拟录取"</formula>
    </cfRule>
  </conditionalFormatting>
  <conditionalFormatting sqref="S35">
    <cfRule type="cellIs" dxfId="45" priority="64" operator="equal">
      <formula>"拟录取"</formula>
    </cfRule>
  </conditionalFormatting>
  <conditionalFormatting sqref="S36">
    <cfRule type="cellIs" dxfId="44" priority="57" operator="equal">
      <formula>"候补录取"</formula>
    </cfRule>
    <cfRule type="cellIs" dxfId="43" priority="58" stopIfTrue="1" operator="notEqual">
      <formula>"拟录取"</formula>
    </cfRule>
    <cfRule type="cellIs" priority="59" stopIfTrue="1" operator="notEqual">
      <formula>"拟录取"</formula>
    </cfRule>
  </conditionalFormatting>
  <conditionalFormatting sqref="S36">
    <cfRule type="cellIs" dxfId="42" priority="60" operator="equal">
      <formula>"拟录取"</formula>
    </cfRule>
  </conditionalFormatting>
  <conditionalFormatting sqref="S38">
    <cfRule type="cellIs" dxfId="41" priority="53" operator="equal">
      <formula>"候补录取"</formula>
    </cfRule>
    <cfRule type="cellIs" dxfId="40" priority="54" stopIfTrue="1" operator="notEqual">
      <formula>"拟录取"</formula>
    </cfRule>
    <cfRule type="cellIs" priority="55" stopIfTrue="1" operator="notEqual">
      <formula>"拟录取"</formula>
    </cfRule>
  </conditionalFormatting>
  <conditionalFormatting sqref="S38">
    <cfRule type="cellIs" dxfId="39" priority="56" operator="equal">
      <formula>"拟录取"</formula>
    </cfRule>
  </conditionalFormatting>
  <conditionalFormatting sqref="S2">
    <cfRule type="cellIs" dxfId="38" priority="49" operator="equal">
      <formula>"候补录取"</formula>
    </cfRule>
    <cfRule type="cellIs" dxfId="37" priority="50" stopIfTrue="1" operator="notEqual">
      <formula>"拟录取"</formula>
    </cfRule>
    <cfRule type="cellIs" priority="51" stopIfTrue="1" operator="notEqual">
      <formula>"拟录取"</formula>
    </cfRule>
  </conditionalFormatting>
  <conditionalFormatting sqref="S2">
    <cfRule type="cellIs" dxfId="36" priority="52" operator="equal">
      <formula>"拟录取"</formula>
    </cfRule>
  </conditionalFormatting>
  <conditionalFormatting sqref="S3">
    <cfRule type="cellIs" dxfId="35" priority="45" operator="equal">
      <formula>"候补录取"</formula>
    </cfRule>
    <cfRule type="cellIs" dxfId="34" priority="46" stopIfTrue="1" operator="notEqual">
      <formula>"拟录取"</formula>
    </cfRule>
    <cfRule type="cellIs" priority="47" stopIfTrue="1" operator="notEqual">
      <formula>"拟录取"</formula>
    </cfRule>
  </conditionalFormatting>
  <conditionalFormatting sqref="S3">
    <cfRule type="cellIs" dxfId="33" priority="48" operator="equal">
      <formula>"拟录取"</formula>
    </cfRule>
  </conditionalFormatting>
  <conditionalFormatting sqref="S9">
    <cfRule type="cellIs" dxfId="32" priority="41" operator="equal">
      <formula>"候补录取"</formula>
    </cfRule>
    <cfRule type="cellIs" dxfId="31" priority="42" stopIfTrue="1" operator="notEqual">
      <formula>"拟录取"</formula>
    </cfRule>
    <cfRule type="cellIs" priority="43" stopIfTrue="1" operator="notEqual">
      <formula>"拟录取"</formula>
    </cfRule>
  </conditionalFormatting>
  <conditionalFormatting sqref="S9">
    <cfRule type="cellIs" dxfId="30" priority="44" operator="equal">
      <formula>"拟录取"</formula>
    </cfRule>
  </conditionalFormatting>
  <conditionalFormatting sqref="S10">
    <cfRule type="cellIs" dxfId="29" priority="37" operator="equal">
      <formula>"候补录取"</formula>
    </cfRule>
    <cfRule type="cellIs" dxfId="28" priority="38" stopIfTrue="1" operator="notEqual">
      <formula>"拟录取"</formula>
    </cfRule>
    <cfRule type="cellIs" priority="39" stopIfTrue="1" operator="notEqual">
      <formula>"拟录取"</formula>
    </cfRule>
  </conditionalFormatting>
  <conditionalFormatting sqref="S10">
    <cfRule type="cellIs" dxfId="27" priority="40" operator="equal">
      <formula>"拟录取"</formula>
    </cfRule>
  </conditionalFormatting>
  <conditionalFormatting sqref="S12:S13">
    <cfRule type="cellIs" dxfId="26" priority="33" operator="equal">
      <formula>"候补录取"</formula>
    </cfRule>
    <cfRule type="cellIs" dxfId="25" priority="34" stopIfTrue="1" operator="notEqual">
      <formula>"拟录取"</formula>
    </cfRule>
    <cfRule type="cellIs" priority="35" stopIfTrue="1" operator="notEqual">
      <formula>"拟录取"</formula>
    </cfRule>
  </conditionalFormatting>
  <conditionalFormatting sqref="S12:S13">
    <cfRule type="cellIs" dxfId="24" priority="36" operator="equal">
      <formula>"拟录取"</formula>
    </cfRule>
  </conditionalFormatting>
  <conditionalFormatting sqref="S14">
    <cfRule type="cellIs" dxfId="23" priority="29" operator="equal">
      <formula>"候补录取"</formula>
    </cfRule>
    <cfRule type="cellIs" dxfId="22" priority="30" stopIfTrue="1" operator="notEqual">
      <formula>"拟录取"</formula>
    </cfRule>
    <cfRule type="cellIs" priority="31" stopIfTrue="1" operator="notEqual">
      <formula>"拟录取"</formula>
    </cfRule>
  </conditionalFormatting>
  <conditionalFormatting sqref="S14">
    <cfRule type="cellIs" dxfId="21" priority="32" operator="equal">
      <formula>"拟录取"</formula>
    </cfRule>
  </conditionalFormatting>
  <conditionalFormatting sqref="S16">
    <cfRule type="cellIs" dxfId="20" priority="25" operator="equal">
      <formula>"候补录取"</formula>
    </cfRule>
    <cfRule type="cellIs" dxfId="19" priority="26" stopIfTrue="1" operator="notEqual">
      <formula>"拟录取"</formula>
    </cfRule>
    <cfRule type="cellIs" priority="27" stopIfTrue="1" operator="notEqual">
      <formula>"拟录取"</formula>
    </cfRule>
  </conditionalFormatting>
  <conditionalFormatting sqref="S16">
    <cfRule type="cellIs" dxfId="18" priority="28" operator="equal">
      <formula>"拟录取"</formula>
    </cfRule>
  </conditionalFormatting>
  <conditionalFormatting sqref="S17">
    <cfRule type="cellIs" dxfId="17" priority="21" operator="equal">
      <formula>"候补录取"</formula>
    </cfRule>
    <cfRule type="cellIs" dxfId="16" priority="22" stopIfTrue="1" operator="notEqual">
      <formula>"拟录取"</formula>
    </cfRule>
    <cfRule type="cellIs" priority="23" stopIfTrue="1" operator="notEqual">
      <formula>"拟录取"</formula>
    </cfRule>
  </conditionalFormatting>
  <conditionalFormatting sqref="S17">
    <cfRule type="cellIs" dxfId="15" priority="24" operator="equal">
      <formula>"拟录取"</formula>
    </cfRule>
  </conditionalFormatting>
  <conditionalFormatting sqref="S18">
    <cfRule type="cellIs" dxfId="14" priority="17" operator="equal">
      <formula>"候补录取"</formula>
    </cfRule>
    <cfRule type="cellIs" dxfId="13" priority="18" stopIfTrue="1" operator="notEqual">
      <formula>"拟录取"</formula>
    </cfRule>
    <cfRule type="cellIs" priority="19" stopIfTrue="1" operator="notEqual">
      <formula>"拟录取"</formula>
    </cfRule>
  </conditionalFormatting>
  <conditionalFormatting sqref="S18">
    <cfRule type="cellIs" dxfId="12" priority="20" operator="equal">
      <formula>"拟录取"</formula>
    </cfRule>
  </conditionalFormatting>
  <conditionalFormatting sqref="S21">
    <cfRule type="cellIs" dxfId="11" priority="13" operator="equal">
      <formula>"候补录取"</formula>
    </cfRule>
    <cfRule type="cellIs" dxfId="10" priority="14" stopIfTrue="1" operator="notEqual">
      <formula>"拟录取"</formula>
    </cfRule>
    <cfRule type="cellIs" priority="15" stopIfTrue="1" operator="notEqual">
      <formula>"拟录取"</formula>
    </cfRule>
  </conditionalFormatting>
  <conditionalFormatting sqref="S21">
    <cfRule type="cellIs" dxfId="9" priority="16" operator="equal">
      <formula>"拟录取"</formula>
    </cfRule>
  </conditionalFormatting>
  <conditionalFormatting sqref="S6">
    <cfRule type="cellIs" dxfId="8" priority="9" operator="equal">
      <formula>"候补录取"</formula>
    </cfRule>
    <cfRule type="cellIs" dxfId="7" priority="10" stopIfTrue="1" operator="notEqual">
      <formula>"拟录取"</formula>
    </cfRule>
    <cfRule type="cellIs" priority="11" stopIfTrue="1" operator="notEqual">
      <formula>"拟录取"</formula>
    </cfRule>
  </conditionalFormatting>
  <conditionalFormatting sqref="S6">
    <cfRule type="cellIs" dxfId="6" priority="12" operator="equal">
      <formula>"拟录取"</formula>
    </cfRule>
  </conditionalFormatting>
  <conditionalFormatting sqref="T22">
    <cfRule type="cellIs" dxfId="5" priority="8" operator="equal">
      <formula>"拟录取"</formula>
    </cfRule>
  </conditionalFormatting>
  <conditionalFormatting sqref="S22">
    <cfRule type="cellIs" dxfId="4" priority="4" operator="equal">
      <formula>"候补录取"</formula>
    </cfRule>
    <cfRule type="cellIs" dxfId="3" priority="5" stopIfTrue="1" operator="notEqual">
      <formula>"拟录取"</formula>
    </cfRule>
    <cfRule type="cellIs" priority="6" stopIfTrue="1" operator="notEqual">
      <formula>"拟录取"</formula>
    </cfRule>
  </conditionalFormatting>
  <conditionalFormatting sqref="S22">
    <cfRule type="cellIs" dxfId="2" priority="7" operator="equal">
      <formula>"拟录取"</formula>
    </cfRule>
  </conditionalFormatting>
  <conditionalFormatting sqref="T15">
    <cfRule type="cellIs" dxfId="1" priority="1" operator="equal">
      <formula>"候补录取"</formula>
    </cfRule>
    <cfRule type="cellIs" dxfId="0" priority="2" stopIfTrue="1" operator="notEqual">
      <formula>"拟录取"</formula>
    </cfRule>
    <cfRule type="cellIs" priority="3" stopIfTrue="1" operator="notEqual">
      <formula>"拟录取"</formula>
    </cfRule>
  </conditionalFormatting>
  <pageMargins left="0.75" right="0.75" top="1" bottom="1" header="0.5" footer="0.5"/>
  <pageSetup orientation="portrait" horizontalDpi="200" verticalDpi="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2021-04-13T13:46:00Z</cp:lastPrinted>
  <dcterms:created xsi:type="dcterms:W3CDTF">2019-03-05T15:06:00Z</dcterms:created>
  <dcterms:modified xsi:type="dcterms:W3CDTF">2025-04-10T13:38:00Z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1289F68FECEA43C0817EF3AD6B920B25</vt:lpwstr>
  </property>
  <property fmtid="{D5CDD505-2E9C-101B-9397-08002B2CF9AE}" pid="3" name="KSOProductBuildVer">
    <vt:lpwstr>2052-12.1.0.20305</vt:lpwstr>
  </property>
</Properties>
</file>